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9485" windowHeight="95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<sst xmlns="http://schemas.openxmlformats.org/spreadsheetml/2006/main" count="510" uniqueCount="92">
  <si>
    <t>Interconnection</t>
  </si>
  <si>
    <t>NERC Regional Assesment Area</t>
  </si>
  <si>
    <t>Summer</t>
  </si>
  <si>
    <t>Actual</t>
  </si>
  <si>
    <t>Projected</t>
  </si>
  <si>
    <t>Eastern Interconnection</t>
  </si>
  <si>
    <t>FRCC</t>
  </si>
  <si>
    <t>NPCC</t>
  </si>
  <si>
    <t>Balance of Eastern Region</t>
  </si>
  <si>
    <t>ECAR</t>
  </si>
  <si>
    <t>NA</t>
  </si>
  <si>
    <t>MAAC</t>
  </si>
  <si>
    <t>MAIN</t>
  </si>
  <si>
    <t>MAPP</t>
  </si>
  <si>
    <t>MISO</t>
  </si>
  <si>
    <t>MRO</t>
  </si>
  <si>
    <t>PJM</t>
  </si>
  <si>
    <t>RFC</t>
  </si>
  <si>
    <t>SERC</t>
  </si>
  <si>
    <t>SPP</t>
  </si>
  <si>
    <t>ERCOT</t>
  </si>
  <si>
    <t>TRE</t>
  </si>
  <si>
    <t>Western Interconnection</t>
  </si>
  <si>
    <t>WECC</t>
  </si>
  <si>
    <t>All Interconnections</t>
  </si>
  <si>
    <t xml:space="preserve">Contiguous U.S. </t>
  </si>
  <si>
    <t>Winter</t>
  </si>
  <si>
    <t>All Grids</t>
  </si>
  <si>
    <t>• Projected data are updated annually.</t>
  </si>
  <si>
    <t xml:space="preserve">• Peak load represents an hour of a day during the associated peak period. </t>
  </si>
  <si>
    <t xml:space="preserve"> • E - Estimate; NA - Not Available</t>
  </si>
  <si>
    <t>Source:  U.S. Energy Information Administration, Form EIA-411, "Coordinated Bulk Power Supply and Demand Program Report."</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</si>
  <si>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</si>
  <si>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</si>
  <si>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</si>
  <si>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</si>
  <si>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</si>
  <si>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</si>
  <si>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</si>
  <si>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</si>
  <si>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</si>
  <si>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</si>
  <si>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</si>
  <si>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</si>
  <si>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</si>
  <si>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</si>
  <si>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</si>
  <si>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</si>
  <si>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</si>
  <si>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</si>
  <si>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</si>
  <si>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</si>
  <si>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</si>
  <si>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</si>
  <si>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</si>
  <si>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</si>
  <si>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</si>
  <si>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 Historically the MRO, RFC, SERC, and SPP regional boundaries were altered as utilities changed reliability organizations.  The historical data series for these regions have not been adjusted.  Instead, the Balance of Eastern Region category was introduced to to provide a consistent trend of the Eastern interconnection.</t>
  </si>
  <si>
    <t xml:space="preserve"> • ECAR, MAAC, and MAIN dissolved at the end-of-2005.  Many of the former utility members joined RFC.  Reliability First Corporation (RFC) came into existence on January 1, 2006.  RFC submitted a consolidated filing covering the historical NERC regions of ECAR, MAAC, and MAIN.</t>
  </si>
  <si>
    <t>megawatts</t>
  </si>
  <si>
    <t>• The Summer peak period begins on June1 and extends through September 30. •  The Winter peak period begins October 1 and extends through May 31.</t>
  </si>
  <si>
    <t>Notes: • NERC region and reliability assessment area maps are provided on EIA's Electricity Reliability web page: http://www.eia.gov/electricity/data/eia411/</t>
  </si>
  <si>
    <t>2015/</t>
  </si>
  <si>
    <t>2016/</t>
  </si>
  <si>
    <t>2017E</t>
  </si>
  <si>
    <t xml:space="preserve"> • MAPP was absorbed into MISO, SPP and WECC in 2015.</t>
  </si>
  <si>
    <t>2018E</t>
  </si>
  <si>
    <t>2019E</t>
  </si>
  <si>
    <t>2020E</t>
  </si>
  <si>
    <t>2021E</t>
  </si>
  <si>
    <t>2022E</t>
  </si>
  <si>
    <t>2023E</t>
  </si>
  <si>
    <t>2024E</t>
  </si>
  <si>
    <t>2025E</t>
  </si>
  <si>
    <t>2026E</t>
  </si>
  <si>
    <t>2017/</t>
  </si>
  <si>
    <t>2018/</t>
  </si>
  <si>
    <t>2019/</t>
  </si>
  <si>
    <t>2020/</t>
  </si>
  <si>
    <t>2021/</t>
  </si>
  <si>
    <t>2022/</t>
  </si>
  <si>
    <t>2023/</t>
  </si>
  <si>
    <t>2024/</t>
  </si>
  <si>
    <t>2025/</t>
  </si>
  <si>
    <t>2026/</t>
  </si>
  <si>
    <t>2027E</t>
  </si>
  <si>
    <t>Released: November 2017</t>
  </si>
  <si>
    <t>Next Update: November 2018</t>
  </si>
  <si>
    <t>1990-2016  actual, 2017-2027 projected</t>
  </si>
  <si>
    <t>2027/</t>
  </si>
  <si>
    <t>2028E</t>
  </si>
  <si>
    <t>Table 2.  Noncoincident peak load, by North American Electric Reliability Corporation Assessment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</si>
</sst>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_);_(* \(#,##0\);_(* &quot;-&quot;?_);_(@_)"/>
    <numFmt numFmtId="167" formatCode="_(* #,##0.0_);_(* \(#,##0.0\);_(* &quot;-&quot;?_);_(@_)"/>
  </numFmts>
  <fonts count="50">
    <font>
      <sz val="11"/>
      <color theme="1"/>
      <name val="Calibri"/>
      <family val="2"/>
    </font>
    <font>
      <sz val="11"/>
      <color indexed="8"/>
      <name val="Calibri"/>
      <family val="2"/>
    </font>
    <font>
      <sz val="11"/>
      <color indexed="9"/>
      <name val="Calibri"/>
      <family val="2"/>
    </font>
    <font>
      <sz val="11"/>
      <color indexed="20"/>
      <name val="Calibri"/>
      <family val="2"/>
    </font>
    <font>
      <sz val="9"/>
      <color indexed="8"/>
      <name val="Calibri"/>
      <family val="2"/>
    </font>
    <font>
      <b/>
      <sz val="11"/>
      <color indexed="52"/>
      <name val="Calibri"/>
      <family val="2"/>
    </font>
    <font>
      <b/>
      <sz val="11"/>
      <color indexed="9"/>
      <name val="Calibri"/>
      <family val="2"/>
    </font>
    <font>
      <i/>
      <sz val="11"/>
      <color indexed="23"/>
      <name val="Calibri"/>
      <family val="2"/>
    </font>
    <font>
      <u val="single"/>
      <sz val="11"/>
      <color indexed="57"/>
      <name val="Calibri"/>
      <family val="2"/>
    </font>
    <font>
      <sz val="11"/>
      <color indexed="17"/>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u val="single"/>
      <sz val="10"/>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30"/>
      <name val="Calibri"/>
      <family val="2"/>
    </font>
    <font>
      <b/>
      <sz val="18"/>
      <color indexed="56"/>
      <name val="Times New Roman"/>
      <family val="2"/>
    </font>
    <font>
      <b/>
      <sz val="11"/>
      <color indexed="8"/>
      <name val="Calibri"/>
      <family val="2"/>
    </font>
    <font>
      <sz val="11"/>
      <color indexed="10"/>
      <name val="Calibri"/>
      <family val="2"/>
    </font>
    <font>
      <b/>
      <sz val="7.5"/>
      <color indexed="8"/>
      <name val="Calibri"/>
      <family val="2"/>
    </font>
    <font>
      <sz val="7.5"/>
      <color indexed="8"/>
      <name val="Calibri"/>
      <family val="2"/>
    </font>
    <font>
      <sz val="8"/>
      <color indexed="8"/>
      <name val="Calibri"/>
      <family val="2"/>
    </font>
    <font>
      <sz val="11"/>
      <color theme="0"/>
      <name val="Calibri"/>
      <family val="2"/>
    </font>
    <font>
      <sz val="11"/>
      <color rgb="FF9C0006"/>
      <name val="Calibri"/>
      <family val="2"/>
    </font>
    <font>
      <sz val="9"/>
      <color theme="1"/>
      <name val="Calibri"/>
      <family val="2"/>
    </font>
    <font>
      <b/>
      <sz val="11"/>
      <color rgb="FFFA7D00"/>
      <name val="Calibri"/>
      <family val="2"/>
    </font>
    <font>
      <b/>
      <sz val="11"/>
      <color theme="0"/>
      <name val="Calibri"/>
      <family val="2"/>
    </font>
    <font>
      <i/>
      <sz val="11"/>
      <color rgb="FF7F7F7F"/>
      <name val="Calibri"/>
      <family val="2"/>
    </font>
    <font>
      <u val="single"/>
      <sz val="11"/>
      <color theme="6"/>
      <name val="Calibri"/>
      <family val="2"/>
    </font>
    <font>
      <sz val="11"/>
      <color rgb="FF006100"/>
      <name val="Calibri"/>
      <family val="2"/>
    </font>
    <font>
      <b/>
      <sz val="9"/>
      <color theme="1"/>
      <name val="Calibri"/>
      <family val="2"/>
    </font>
    <font>
      <b/>
      <sz val="15"/>
      <color theme="3"/>
      <name val="Calibri"/>
      <family val="2"/>
    </font>
    <font>
      <b/>
      <sz val="13"/>
      <color theme="3"/>
      <name val="Calibri"/>
      <family val="2"/>
    </font>
    <font>
      <b/>
      <sz val="11"/>
      <color theme="3"/>
      <name val="Calibri"/>
      <family val="2"/>
    </font>
    <font>
      <u val="single"/>
      <sz val="10"/>
      <color theme="4"/>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2"/>
      <color theme="4"/>
      <name val="Calibri"/>
      <family val="2"/>
    </font>
    <font>
      <b/>
      <sz val="18"/>
      <color theme="3"/>
      <name val="Times New Roman"/>
      <family val="2"/>
    </font>
    <font>
      <b/>
      <sz val="11"/>
      <color theme="1"/>
      <name val="Calibri"/>
      <family val="2"/>
    </font>
    <font>
      <sz val="11"/>
      <color rgb="FFFF0000"/>
      <name val="Calibri"/>
      <family val="2"/>
    </font>
    <font>
      <b/>
      <sz val="7.5"/>
      <color theme="1"/>
      <name val="Calibri"/>
      <family val="2"/>
    </font>
    <font>
      <sz val="7.5"/>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right/>
      <top/>
      <bottom style="dashed">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color theme="4"/>
      </top>
      <bottom/>
    </border>
    <border>
      <left/>
      <right/>
      <top/>
      <bottom style="thick">
        <color theme="4"/>
      </bottom>
    </border>
    <border>
      <left style="thick">
        <color theme="0"/>
      </left>
      <right style="thick">
        <color theme="0"/>
      </right>
      <top/>
      <bottom style="thin">
        <color theme="0" tint="-0.249939993023872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color indexed="63"/>
      </left>
      <right>
        <color indexed="63"/>
      </right>
      <top style="thin">
        <color theme="4"/>
      </top>
      <bottom style="double">
        <color theme="4"/>
      </bottom>
    </border>
    <border>
      <left/>
      <right/>
      <top>
        <color indexed="63"/>
      </top>
      <bottom style="thin">
        <color theme="0" tint="-0.149959996342659"/>
      </bottom>
    </border>
    <border>
      <left/>
      <right/>
      <top style="dashed">
        <color theme="0" tint="-0.24993999302387238"/>
      </top>
      <bottom style="thin">
        <color theme="4"/>
      </bottom>
    </border>
    <border>
      <left/>
      <right/>
      <top style="thin">
        <color theme="0" tint="-0.149959996342659"/>
      </top>
      <bottom>
        <color indexed="63"/>
      </bottom>
    </border>
    <border>
      <left>
        <color indexed="63"/>
      </left>
      <right>
        <color indexed="63"/>
      </right>
      <top style="thin">
        <color theme="4"/>
      </top>
      <bottom>
        <color indexed="63"/>
      </bottom>
    </border>
    <border>
      <left/>
      <right/>
      <top style="dashed">
        <color theme="0" tint="-0.24993999302387238"/>
      </top>
      <bottom style="medium">
        <color theme="4"/>
      </bottom>
    </border>
    <border>
      <left style="thin"/>
      <right style="thin"/>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0" borderId="1" applyNumberFormat="0" applyFont="0" applyProtection="0">
      <alignment wrapText="1"/>
    </xf>
    <xf numFmtId="0" fontId="29" fillId="27" borderId="2" applyNumberFormat="0" applyAlignment="0" applyProtection="0"/>
    <xf numFmtId="0" fontId="30"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8" fillId="0" borderId="0" applyNumberFormat="0" applyFill="0" applyBorder="0" applyAlignment="0" applyProtection="0"/>
    <xf numFmtId="0" fontId="28" fillId="0" borderId="0" applyNumberFormat="0" applyProtection="0">
      <alignment vertical="top" wrapText="1"/>
    </xf>
    <xf numFmtId="0" fontId="28" fillId="0" borderId="4" applyNumberFormat="0" applyProtection="0">
      <alignment vertical="top" wrapText="1"/>
    </xf>
    <xf numFmtId="0" fontId="33" fillId="29" borderId="0" applyNumberFormat="0" applyBorder="0" applyAlignment="0" applyProtection="0"/>
    <xf numFmtId="0" fontId="34" fillId="0" borderId="5" applyNumberFormat="0" applyProtection="0">
      <alignment wrapText="1"/>
    </xf>
    <xf numFmtId="0" fontId="34" fillId="0" borderId="6" applyNumberFormat="0" applyProtection="0">
      <alignment horizontal="left" wrapText="1"/>
    </xf>
    <xf numFmtId="0" fontId="35" fillId="0" borderId="5"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2" applyNumberFormat="0" applyAlignment="0" applyProtection="0"/>
    <xf numFmtId="0" fontId="40" fillId="0" borderId="9" applyNumberFormat="0" applyFill="0" applyAlignment="0" applyProtection="0"/>
    <xf numFmtId="0" fontId="41" fillId="31" borderId="0" applyNumberFormat="0" applyBorder="0" applyAlignment="0" applyProtection="0"/>
    <xf numFmtId="0" fontId="0" fillId="32" borderId="10" applyNumberFormat="0" applyFont="0" applyAlignment="0" applyProtection="0"/>
    <xf numFmtId="0" fontId="42" fillId="27" borderId="11" applyNumberFormat="0" applyAlignment="0" applyProtection="0"/>
    <xf numFmtId="0" fontId="34" fillId="0" borderId="12" applyNumberFormat="0" applyProtection="0">
      <alignment wrapText="1"/>
    </xf>
    <xf numFmtId="9" fontId="0" fillId="0" borderId="0" applyFont="0" applyFill="0" applyBorder="0" applyAlignment="0" applyProtection="0"/>
    <xf numFmtId="0" fontId="28" fillId="0" borderId="13" applyNumberFormat="0" applyFont="0" applyFill="0" applyProtection="0">
      <alignment wrapText="1"/>
    </xf>
    <xf numFmtId="0" fontId="34" fillId="0" borderId="14" applyNumberFormat="0" applyFill="0" applyProtection="0">
      <alignment wrapText="1"/>
    </xf>
    <xf numFmtId="0" fontId="43" fillId="0" borderId="0" applyNumberFormat="0" applyProtection="0">
      <alignment horizontal="left"/>
    </xf>
    <xf numFmtId="0" fontId="44" fillId="0" borderId="0" applyNumberFormat="0" applyFill="0" applyBorder="0" applyAlignment="0" applyProtection="0"/>
    <xf numFmtId="0" fontId="45" fillId="0" borderId="15" applyNumberFormat="0" applyFill="0" applyAlignment="0" applyProtection="0"/>
    <xf numFmtId="0" fontId="46" fillId="0" borderId="0" applyNumberFormat="0" applyFill="0" applyBorder="0" applyAlignment="0" applyProtection="0"/>
  </cellStyleXfs>
  <cellXfs count="44">
    <xf numFmtId="0" fontId="0" fillId="0" borderId="0" xfId="0" applyFont="1" applyAlignment="1">
      <alignment/>
    </xf>
    <xf numFmtId="0" fontId="0" fillId="0" borderId="0" xfId="0" applyAlignment="1">
      <alignment/>
    </xf>
    <xf numFmtId="0" fontId="28" fillId="0" borderId="0" xfId="40" applyBorder="1">
      <alignment wrapText="1"/>
    </xf>
    <xf numFmtId="0" fontId="28" fillId="0" borderId="0" xfId="40" applyBorder="1" applyAlignment="1">
      <alignment/>
    </xf>
    <xf numFmtId="0" fontId="43" fillId="0" borderId="0" xfId="69">
      <alignment horizontal="left"/>
    </xf>
    <xf numFmtId="0" fontId="0" fillId="0" borderId="0" xfId="0" applyBorder="1" applyAlignment="1">
      <alignment/>
    </xf>
    <xf numFmtId="0" fontId="47" fillId="0" borderId="0" xfId="40" applyFont="1" applyBorder="1">
      <alignment wrapText="1"/>
    </xf>
    <xf numFmtId="0" fontId="47" fillId="0" borderId="5" xfId="53" applyFont="1">
      <alignment wrapText="1"/>
    </xf>
    <xf numFmtId="0" fontId="47" fillId="0" borderId="5" xfId="53" applyFont="1" applyAlignment="1">
      <alignment horizontal="right" wrapText="1"/>
    </xf>
    <xf numFmtId="0" fontId="48" fillId="0" borderId="1" xfId="40" applyFont="1">
      <alignment wrapText="1"/>
    </xf>
    <xf numFmtId="164" fontId="48" fillId="0" borderId="1" xfId="40" applyNumberFormat="1" applyFont="1" applyAlignment="1">
      <alignment horizontal="right" wrapText="1"/>
    </xf>
    <xf numFmtId="3" fontId="48" fillId="0" borderId="1" xfId="40" applyNumberFormat="1" applyFont="1" applyAlignment="1">
      <alignment horizontal="right" wrapText="1"/>
    </xf>
    <xf numFmtId="0" fontId="48" fillId="0" borderId="1" xfId="40" applyFont="1" applyAlignment="1">
      <alignment horizontal="right" wrapText="1"/>
    </xf>
    <xf numFmtId="3" fontId="48" fillId="0" borderId="1" xfId="40" applyNumberFormat="1" applyFont="1">
      <alignment wrapText="1"/>
    </xf>
    <xf numFmtId="164" fontId="48" fillId="0" borderId="1" xfId="40" applyNumberFormat="1" applyFont="1">
      <alignment wrapText="1"/>
    </xf>
    <xf numFmtId="0" fontId="47" fillId="0" borderId="16" xfId="40" applyFont="1" applyBorder="1">
      <alignment wrapText="1"/>
    </xf>
    <xf numFmtId="0" fontId="48" fillId="0" borderId="0" xfId="40" applyFont="1" applyBorder="1">
      <alignment wrapText="1"/>
    </xf>
    <xf numFmtId="0" fontId="47" fillId="0" borderId="5" xfId="53" applyFont="1" applyBorder="1">
      <alignment wrapText="1"/>
    </xf>
    <xf numFmtId="0" fontId="47" fillId="0" borderId="5" xfId="53" applyFont="1" applyBorder="1" applyAlignment="1">
      <alignment horizontal="right" wrapText="1"/>
    </xf>
    <xf numFmtId="0" fontId="47" fillId="0" borderId="0" xfId="40" applyFont="1" applyBorder="1">
      <alignment wrapText="1"/>
    </xf>
    <xf numFmtId="3" fontId="48" fillId="0" borderId="17" xfId="40" applyNumberFormat="1" applyFont="1" applyBorder="1">
      <alignment wrapText="1"/>
    </xf>
    <xf numFmtId="164" fontId="48" fillId="0" borderId="17" xfId="40" applyNumberFormat="1" applyFont="1" applyBorder="1" applyAlignment="1">
      <alignment horizontal="right" wrapText="1"/>
    </xf>
    <xf numFmtId="3" fontId="48" fillId="0" borderId="17" xfId="40" applyNumberFormat="1" applyFont="1" applyBorder="1" applyAlignment="1">
      <alignment horizontal="right" wrapText="1"/>
    </xf>
    <xf numFmtId="0" fontId="47" fillId="0" borderId="18" xfId="40" applyFont="1" applyBorder="1">
      <alignment wrapText="1"/>
    </xf>
    <xf numFmtId="0" fontId="47" fillId="0" borderId="0" xfId="53" applyFont="1" applyBorder="1">
      <alignment wrapText="1"/>
    </xf>
    <xf numFmtId="3" fontId="48" fillId="0" borderId="1" xfId="40" applyNumberFormat="1" applyFont="1" applyFill="1" applyAlignment="1">
      <alignment horizontal="right" wrapText="1"/>
    </xf>
    <xf numFmtId="0" fontId="47" fillId="0" borderId="0" xfId="40" applyFont="1" applyBorder="1">
      <alignment wrapText="1"/>
    </xf>
    <xf numFmtId="0" fontId="49" fillId="0" borderId="0" xfId="40" applyFont="1" applyBorder="1" applyAlignment="1">
      <alignment/>
    </xf>
    <xf numFmtId="3" fontId="47" fillId="0" borderId="0" xfId="40" applyNumberFormat="1" applyFont="1" applyBorder="1" applyAlignment="1">
      <alignment wrapText="1"/>
    </xf>
    <xf numFmtId="0" fontId="47" fillId="0" borderId="5" xfId="53" applyFont="1" applyFill="1" applyAlignment="1">
      <alignment horizontal="right" wrapText="1"/>
    </xf>
    <xf numFmtId="0" fontId="47" fillId="0" borderId="19" xfId="40" applyFont="1" applyBorder="1">
      <alignment wrapText="1"/>
    </xf>
    <xf numFmtId="3" fontId="48" fillId="0" borderId="20" xfId="40" applyNumberFormat="1" applyFont="1" applyBorder="1" applyAlignment="1">
      <alignment horizontal="right" wrapText="1"/>
    </xf>
    <xf numFmtId="166" fontId="48" fillId="0" borderId="1" xfId="40" applyNumberFormat="1" applyFont="1" applyFill="1" applyAlignment="1">
      <alignment horizontal="right" wrapText="1"/>
    </xf>
    <xf numFmtId="166" fontId="48" fillId="0" borderId="1" xfId="40" applyNumberFormat="1" applyFont="1" applyAlignment="1">
      <alignment horizontal="right" wrapText="1"/>
    </xf>
    <xf numFmtId="164" fontId="48" fillId="0" borderId="1" xfId="43" applyNumberFormat="1" applyFont="1" applyBorder="1" applyAlignment="1">
      <alignment horizontal="right" wrapText="1"/>
    </xf>
    <xf numFmtId="164" fontId="48" fillId="0" borderId="1" xfId="40" applyNumberFormat="1" applyFont="1" applyFill="1" applyAlignment="1">
      <alignment horizontal="right" wrapText="1"/>
    </xf>
    <xf numFmtId="0" fontId="47" fillId="0" borderId="0" xfId="53" applyFont="1" applyBorder="1" applyAlignment="1">
      <alignment horizontal="right" wrapText="1"/>
    </xf>
    <xf numFmtId="3" fontId="47" fillId="0" borderId="21" xfId="40" applyNumberFormat="1" applyFont="1" applyBorder="1" applyAlignment="1">
      <alignment horizontal="center" wrapText="1"/>
    </xf>
    <xf numFmtId="0" fontId="47" fillId="0" borderId="21" xfId="40" applyFont="1" applyBorder="1" applyAlignment="1">
      <alignment horizontal="center" wrapText="1"/>
    </xf>
    <xf numFmtId="0" fontId="49" fillId="0" borderId="0" xfId="40" applyFont="1" applyBorder="1" applyAlignment="1">
      <alignment wrapText="1"/>
    </xf>
    <xf numFmtId="0" fontId="48" fillId="0" borderId="1" xfId="40" applyFont="1">
      <alignment wrapText="1"/>
    </xf>
    <xf numFmtId="0" fontId="47" fillId="0" borderId="0" xfId="40" applyFont="1" applyBorder="1" applyAlignment="1">
      <alignment horizontal="center" wrapText="1"/>
    </xf>
    <xf numFmtId="0" fontId="49" fillId="0" borderId="0" xfId="49" applyFont="1" applyFill="1" applyAlignment="1">
      <alignment horizontal="left"/>
    </xf>
    <xf numFmtId="0" fontId="49" fillId="0" borderId="4" xfId="51" applyFont="1" applyBorder="1">
      <alignmen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normal cell"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nt: Calibri, 9pt regular" xfId="49"/>
    <cellStyle name="Footnotes: all except top row" xfId="50"/>
    <cellStyle name="Footnotes: top row" xfId="51"/>
    <cellStyle name="Good" xfId="52"/>
    <cellStyle name="Header: bottom row" xfId="53"/>
    <cellStyle name="Header: top rows"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Output" xfId="64"/>
    <cellStyle name="Parent row" xfId="65"/>
    <cellStyle name="Percent" xfId="66"/>
    <cellStyle name="Section Break" xfId="67"/>
    <cellStyle name="Section Break: parent row" xfId="68"/>
    <cellStyle name="Table title" xfId="69"/>
    <cellStyle name="Title" xfId="70"/>
    <cellStyle name="Total" xfId="71"/>
    <cellStyle name="Warning Text" xfId="72"/>
  </cellStyles>
  <dxfs count="2">
    <dxf>
      <border>
        <left/>
        <right/>
        <top/>
        <bottom/>
      </border>
    </dxf>
    <dxf>
      <border>
        <left style="dotted">
          <color theme="0" tint="-0.24993999302387238"/>
        </left>
        <right style="dotted">
          <color theme="0" tint="-0.24993999302387238"/>
        </right>
        <top/>
        <bottom/>
      </border>
    </dxf>
  </dxfs>
  <tableStyles count="1" defaultTableStyle="TableStyleMedium9"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55"/>
  <sheetViews>
    <sheetView showGridLines="0" tabSelected="1" zoomScaleSheetLayoutView="70" zoomScalePageLayoutView="0" workbookViewId="0" topLeftCell="A1">
      <pane xSplit="2" topLeftCell="C1" activePane="topRight" state="frozen"/>
      <selection pane="topLeft" activeCell="A22" sqref="A22"/>
      <selection pane="topRight" activeCell="A1" sqref="A1"/>
    </sheetView>
  </sheetViews>
  <sheetFormatPr defaultColWidth="9.140625" defaultRowHeight="15"/>
  <cols>
    <col min="1" max="1" width="14.00390625" style="0" customWidth="1"/>
    <col min="2" max="2" width="9.8515625" style="0" customWidth="1"/>
    <col min="3" max="4" width="6.57421875" style="0" customWidth="1"/>
    <col min="5" max="6" width="6.8515625" style="0" customWidth="1"/>
    <col min="7" max="7" width="7.140625" style="0" customWidth="1"/>
    <col min="8" max="8" width="6.8515625" style="0" customWidth="1"/>
    <col min="9" max="9" width="7.28125" style="0" customWidth="1"/>
    <col min="10" max="10" width="7.00390625" style="0" customWidth="1"/>
    <col min="11" max="12" width="7.140625" style="0" customWidth="1"/>
    <col min="13" max="13" width="6.8515625" style="0" customWidth="1"/>
    <col min="14" max="14" width="7.421875" style="0" customWidth="1"/>
    <col min="15" max="16" width="6.8515625" style="0" customWidth="1"/>
    <col min="17" max="17" width="7.140625" style="0" customWidth="1"/>
    <col min="18" max="18" width="7.7109375" style="0" customWidth="1"/>
    <col min="19" max="19" width="6.8515625" style="0" customWidth="1"/>
    <col min="20" max="20" width="7.00390625" style="0" customWidth="1"/>
    <col min="21" max="21" width="6.7109375" style="0" customWidth="1"/>
    <col min="22" max="22" width="7.421875" style="0" customWidth="1"/>
    <col min="23" max="23" width="7.140625" style="0" customWidth="1"/>
    <col min="24" max="24" width="6.28125" style="0" customWidth="1"/>
    <col min="25" max="29" width="6.8515625" style="1" customWidth="1"/>
    <col min="30" max="30" width="7.7109375" style="0" customWidth="1"/>
    <col min="31" max="31" width="7.8515625" style="0" customWidth="1"/>
  </cols>
  <sheetData>
    <row r="1" spans="1:31" ht="14.25" customHeight="1">
      <c r="A1" s="3" t="s">
        <v>86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s="1" customFormat="1" ht="12.75" customHeight="1">
      <c r="A2" s="3" t="s">
        <v>87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s="1" customFormat="1" ht="16.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14.25" customHeight="1">
      <c r="A4" s="4" t="s">
        <v>91</v>
      </c>
      <c r="B4" s="4"/>
      <c r="C4" s="4"/>
      <c r="D4" s="4"/>
      <c r="E4" s="4"/>
      <c r="F4" s="4"/>
      <c r="G4" s="4"/>
      <c r="H4" s="3"/>
      <c r="I4" s="3"/>
      <c r="J4" s="3"/>
      <c r="K4" s="3"/>
      <c r="L4" s="3"/>
      <c r="M4" s="3"/>
      <c r="N4" s="3"/>
      <c r="O4" s="3"/>
      <c r="P4" s="3"/>
      <c r="Q4" s="3"/>
      <c r="R4" s="3"/>
      <c r="S4" s="3"/>
      <c r="T4" s="3"/>
      <c r="U4" s="3"/>
      <c r="V4" s="3"/>
      <c r="W4" s="3"/>
      <c r="X4" s="3"/>
      <c r="Y4" s="3"/>
      <c r="Z4" s="3"/>
      <c r="AA4" s="3"/>
      <c r="AB4" s="3"/>
      <c r="AC4" s="3"/>
      <c r="AD4" s="3"/>
      <c r="AE4" s="3"/>
    </row>
    <row r="5" spans="1:31" ht="15.75">
      <c r="A5" s="4" t="s">
        <v>88</v>
      </c>
      <c r="B5" s="4"/>
      <c r="C5" s="4"/>
      <c r="D5" s="4"/>
      <c r="E5" s="4"/>
      <c r="F5" s="4"/>
      <c r="G5" s="4"/>
      <c r="H5" s="3"/>
      <c r="I5" s="3"/>
      <c r="J5" s="3"/>
      <c r="K5" s="3"/>
      <c r="L5" s="3"/>
      <c r="M5" s="3"/>
      <c r="N5" s="3"/>
      <c r="O5" s="3"/>
      <c r="P5" s="3"/>
      <c r="Q5" s="3"/>
      <c r="R5" s="3"/>
      <c r="S5" s="3"/>
      <c r="T5" s="3"/>
      <c r="U5" s="3"/>
      <c r="V5" s="3"/>
      <c r="W5" s="3"/>
      <c r="X5" s="3"/>
      <c r="Y5" s="3"/>
      <c r="Z5" s="3"/>
      <c r="AA5" s="3"/>
      <c r="AB5" s="3"/>
      <c r="AC5" s="3"/>
      <c r="AD5" s="3"/>
      <c r="AE5" s="3"/>
    </row>
    <row r="6" spans="1:31" ht="15">
      <c r="A6" s="3" t="s">
        <v>59</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15.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6"/>
      <c r="AE7" s="26"/>
    </row>
    <row r="8" spans="1:31" ht="41.25" customHeight="1">
      <c r="A8" s="6" t="s">
        <v>0</v>
      </c>
      <c r="B8" s="19" t="s">
        <v>1</v>
      </c>
      <c r="C8" s="41" t="s">
        <v>2</v>
      </c>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row>
    <row r="9" spans="1:41" ht="12" customHeight="1">
      <c r="A9" s="23"/>
      <c r="B9" s="23"/>
      <c r="C9" s="38" t="s">
        <v>3</v>
      </c>
      <c r="D9" s="38"/>
      <c r="E9" s="38"/>
      <c r="F9" s="38"/>
      <c r="G9" s="38"/>
      <c r="H9" s="38"/>
      <c r="I9" s="38"/>
      <c r="J9" s="38"/>
      <c r="K9" s="38"/>
      <c r="L9" s="38"/>
      <c r="M9" s="38"/>
      <c r="N9" s="38"/>
      <c r="O9" s="38"/>
      <c r="P9" s="38"/>
      <c r="Q9" s="38"/>
      <c r="R9" s="38"/>
      <c r="S9" s="38"/>
      <c r="T9" s="38"/>
      <c r="U9" s="38"/>
      <c r="V9" s="38"/>
      <c r="W9" s="38"/>
      <c r="X9" s="38"/>
      <c r="Y9" s="38"/>
      <c r="Z9" s="38"/>
      <c r="AA9" s="38"/>
      <c r="AB9" s="38"/>
      <c r="AC9" s="38"/>
      <c r="AD9" s="37" t="s">
        <v>4</v>
      </c>
      <c r="AE9" s="37"/>
      <c r="AF9" s="37"/>
      <c r="AG9" s="37"/>
      <c r="AH9" s="37"/>
      <c r="AI9" s="37"/>
      <c r="AJ9" s="37"/>
      <c r="AK9" s="37"/>
      <c r="AL9" s="37"/>
      <c r="AM9" s="37"/>
      <c r="AN9" s="37"/>
      <c r="AO9" s="28"/>
    </row>
    <row r="10" spans="1:40" ht="14.25" customHeight="1" thickBot="1">
      <c r="A10" s="7"/>
      <c r="B10" s="7"/>
      <c r="C10" s="8">
        <v>1990</v>
      </c>
      <c r="D10" s="8">
        <v>1991</v>
      </c>
      <c r="E10" s="8">
        <v>1992</v>
      </c>
      <c r="F10" s="8">
        <v>1993</v>
      </c>
      <c r="G10" s="8">
        <v>1994</v>
      </c>
      <c r="H10" s="8">
        <v>1995</v>
      </c>
      <c r="I10" s="8">
        <v>1996</v>
      </c>
      <c r="J10" s="8">
        <v>1997</v>
      </c>
      <c r="K10" s="8">
        <v>1998</v>
      </c>
      <c r="L10" s="8">
        <v>1999</v>
      </c>
      <c r="M10" s="8">
        <v>2000</v>
      </c>
      <c r="N10" s="8">
        <v>2001</v>
      </c>
      <c r="O10" s="8">
        <v>2002</v>
      </c>
      <c r="P10" s="8">
        <v>2003</v>
      </c>
      <c r="Q10" s="8">
        <v>2004</v>
      </c>
      <c r="R10" s="8">
        <v>2005</v>
      </c>
      <c r="S10" s="8">
        <v>2006</v>
      </c>
      <c r="T10" s="8">
        <v>2007</v>
      </c>
      <c r="U10" s="8">
        <v>2008</v>
      </c>
      <c r="V10" s="8">
        <v>2009</v>
      </c>
      <c r="W10" s="8">
        <v>2010</v>
      </c>
      <c r="X10" s="8">
        <v>2011</v>
      </c>
      <c r="Y10" s="8">
        <v>2012</v>
      </c>
      <c r="Z10" s="8">
        <v>2013</v>
      </c>
      <c r="AA10" s="8">
        <v>2014</v>
      </c>
      <c r="AB10" s="8">
        <v>2015</v>
      </c>
      <c r="AC10" s="8">
        <v>2016</v>
      </c>
      <c r="AD10" s="29" t="s">
        <v>64</v>
      </c>
      <c r="AE10" s="29" t="s">
        <v>66</v>
      </c>
      <c r="AF10" s="29" t="s">
        <v>67</v>
      </c>
      <c r="AG10" s="29" t="s">
        <v>68</v>
      </c>
      <c r="AH10" s="29" t="s">
        <v>69</v>
      </c>
      <c r="AI10" s="29" t="s">
        <v>70</v>
      </c>
      <c r="AJ10" s="29" t="s">
        <v>71</v>
      </c>
      <c r="AK10" s="29" t="s">
        <v>72</v>
      </c>
      <c r="AL10" s="29" t="s">
        <v>73</v>
      </c>
      <c r="AM10" s="29" t="s">
        <v>74</v>
      </c>
      <c r="AN10" s="29" t="s">
        <v>85</v>
      </c>
    </row>
    <row r="11" spans="1:40" ht="15.75" thickTop="1">
      <c r="A11" s="40" t="s">
        <v>5</v>
      </c>
      <c r="B11" s="9" t="s">
        <v>6</v>
      </c>
      <c r="C11" s="10">
        <v>27266</v>
      </c>
      <c r="D11" s="10">
        <v>28818</v>
      </c>
      <c r="E11" s="10">
        <v>30601</v>
      </c>
      <c r="F11" s="10">
        <v>32823</v>
      </c>
      <c r="G11" s="10">
        <v>32904</v>
      </c>
      <c r="H11" s="10">
        <v>34524</v>
      </c>
      <c r="I11" s="10">
        <v>35444</v>
      </c>
      <c r="J11" s="10">
        <v>35375</v>
      </c>
      <c r="K11" s="10">
        <v>38730</v>
      </c>
      <c r="L11" s="10">
        <v>37493</v>
      </c>
      <c r="M11" s="10">
        <v>37194</v>
      </c>
      <c r="N11" s="10">
        <v>39062</v>
      </c>
      <c r="O11" s="10">
        <v>40696</v>
      </c>
      <c r="P11" s="10">
        <v>40475</v>
      </c>
      <c r="Q11" s="10">
        <v>42383</v>
      </c>
      <c r="R11" s="10">
        <v>46396</v>
      </c>
      <c r="S11" s="11">
        <v>45751</v>
      </c>
      <c r="T11" s="11">
        <v>46676</v>
      </c>
      <c r="U11" s="11">
        <v>44836</v>
      </c>
      <c r="V11" s="11">
        <v>46550</v>
      </c>
      <c r="W11" s="11">
        <v>45722</v>
      </c>
      <c r="X11" s="11">
        <v>44968</v>
      </c>
      <c r="Y11" s="11">
        <v>44338</v>
      </c>
      <c r="Z11" s="11">
        <v>44653</v>
      </c>
      <c r="AA11" s="11">
        <v>46025</v>
      </c>
      <c r="AB11" s="11">
        <v>45938</v>
      </c>
      <c r="AC11" s="11">
        <v>47746</v>
      </c>
      <c r="AD11" s="11">
        <v>47508</v>
      </c>
      <c r="AE11" s="11">
        <v>48042</v>
      </c>
      <c r="AF11" s="10">
        <v>48587</v>
      </c>
      <c r="AG11" s="10">
        <v>48947</v>
      </c>
      <c r="AH11" s="10">
        <v>49498</v>
      </c>
      <c r="AI11" s="10">
        <v>49984</v>
      </c>
      <c r="AJ11" s="10">
        <v>50600</v>
      </c>
      <c r="AK11" s="10">
        <v>51264</v>
      </c>
      <c r="AL11" s="10">
        <v>51893</v>
      </c>
      <c r="AM11" s="10">
        <v>52525</v>
      </c>
      <c r="AN11" s="10">
        <v>52525</v>
      </c>
    </row>
    <row r="12" spans="1:40" ht="16.5" customHeight="1">
      <c r="A12" s="40"/>
      <c r="B12" s="9" t="s">
        <v>7</v>
      </c>
      <c r="C12" s="10">
        <v>44116</v>
      </c>
      <c r="D12" s="10">
        <v>46594</v>
      </c>
      <c r="E12" s="10">
        <v>43658</v>
      </c>
      <c r="F12" s="10">
        <v>46706</v>
      </c>
      <c r="G12" s="10">
        <v>47581</v>
      </c>
      <c r="H12" s="10">
        <v>47705</v>
      </c>
      <c r="I12" s="10">
        <v>45094</v>
      </c>
      <c r="J12" s="10">
        <v>49269</v>
      </c>
      <c r="K12" s="10">
        <v>49566</v>
      </c>
      <c r="L12" s="10">
        <v>52855</v>
      </c>
      <c r="M12" s="10">
        <v>50057</v>
      </c>
      <c r="N12" s="10">
        <v>55949</v>
      </c>
      <c r="O12" s="10">
        <v>56012</v>
      </c>
      <c r="P12" s="10">
        <v>55018</v>
      </c>
      <c r="Q12" s="10">
        <v>52549</v>
      </c>
      <c r="R12" s="10">
        <v>58960</v>
      </c>
      <c r="S12" s="11">
        <v>63241</v>
      </c>
      <c r="T12" s="11">
        <v>58314</v>
      </c>
      <c r="U12" s="11">
        <v>58543</v>
      </c>
      <c r="V12" s="11">
        <v>55944</v>
      </c>
      <c r="W12" s="11">
        <v>60554</v>
      </c>
      <c r="X12" s="11">
        <v>63389.6</v>
      </c>
      <c r="Y12" s="11">
        <v>58319</v>
      </c>
      <c r="Z12" s="11">
        <v>61335</v>
      </c>
      <c r="AA12" s="25">
        <v>54225</v>
      </c>
      <c r="AB12" s="25">
        <v>55575</v>
      </c>
      <c r="AC12" s="25">
        <v>57672</v>
      </c>
      <c r="AD12" s="25">
        <v>59660</v>
      </c>
      <c r="AE12" s="25">
        <v>59536</v>
      </c>
      <c r="AF12" s="32">
        <v>59444</v>
      </c>
      <c r="AG12" s="32">
        <v>59291</v>
      </c>
      <c r="AH12" s="32">
        <v>59222</v>
      </c>
      <c r="AI12" s="32">
        <v>59201</v>
      </c>
      <c r="AJ12" s="32">
        <v>59251</v>
      </c>
      <c r="AK12" s="32">
        <v>59328</v>
      </c>
      <c r="AL12" s="32">
        <v>59460</v>
      </c>
      <c r="AM12" s="32">
        <v>59634</v>
      </c>
      <c r="AN12" s="32">
        <v>59790</v>
      </c>
    </row>
    <row r="13" spans="1:40" ht="31.5" customHeight="1">
      <c r="A13" s="40"/>
      <c r="B13" s="9" t="s">
        <v>8</v>
      </c>
      <c r="C13" s="11">
        <v>334823</v>
      </c>
      <c r="D13" s="11">
        <v>342110</v>
      </c>
      <c r="E13" s="11">
        <v>332624</v>
      </c>
      <c r="F13" s="11">
        <v>353763</v>
      </c>
      <c r="G13" s="11">
        <v>358461</v>
      </c>
      <c r="H13" s="11">
        <v>387810</v>
      </c>
      <c r="I13" s="11">
        <v>380033</v>
      </c>
      <c r="J13" s="11">
        <v>392491</v>
      </c>
      <c r="K13" s="11">
        <v>401410</v>
      </c>
      <c r="L13" s="11">
        <v>422616</v>
      </c>
      <c r="M13" s="11">
        <v>418954</v>
      </c>
      <c r="N13" s="11">
        <v>428481</v>
      </c>
      <c r="O13" s="11">
        <v>442535</v>
      </c>
      <c r="P13" s="11">
        <v>431349</v>
      </c>
      <c r="Q13" s="11">
        <v>427860</v>
      </c>
      <c r="R13" s="11">
        <v>462550</v>
      </c>
      <c r="S13" s="11">
        <v>476048</v>
      </c>
      <c r="T13" s="11">
        <v>475660</v>
      </c>
      <c r="U13" s="11">
        <v>452087</v>
      </c>
      <c r="V13" s="11">
        <v>431701</v>
      </c>
      <c r="W13" s="11">
        <v>466543.3923274394</v>
      </c>
      <c r="X13" s="11">
        <v>486130.5469139067</v>
      </c>
      <c r="Y13" s="11">
        <f>Y17+Y18+Y20+Y22+Y23</f>
        <v>468092</v>
      </c>
      <c r="Z13" s="11">
        <f>Z17+Z18+Z20+Z22+Z23</f>
        <v>452846</v>
      </c>
      <c r="AA13" s="11">
        <f>AA17+AA18+AA20+AA22+AA23</f>
        <v>429615</v>
      </c>
      <c r="AB13" s="11">
        <f>AB18+AB20+AB22+AB23</f>
        <v>438594</v>
      </c>
      <c r="AC13" s="11">
        <f>AC18+AC20+AC22+AC23</f>
        <v>452551</v>
      </c>
      <c r="AD13" s="11">
        <f>AD18+AD20+AD22+AD23</f>
        <v>462643.3</v>
      </c>
      <c r="AE13" s="11">
        <f>AE18+AE20+AE22+AE23</f>
        <v>465203.1</v>
      </c>
      <c r="AF13" s="11">
        <f aca="true" t="shared" si="0" ref="AF13:AN13">AF18+AF20+AF22+AF23</f>
        <v>469269.4692</v>
      </c>
      <c r="AG13" s="11">
        <f t="shared" si="0"/>
        <v>470635.47313</v>
      </c>
      <c r="AH13" s="11">
        <f t="shared" si="0"/>
        <v>472397.27999999997</v>
      </c>
      <c r="AI13" s="11">
        <f t="shared" si="0"/>
        <v>474477.48994</v>
      </c>
      <c r="AJ13" s="11">
        <f t="shared" si="0"/>
        <v>476747.30311</v>
      </c>
      <c r="AK13" s="11">
        <f t="shared" si="0"/>
        <v>478897.51966000005</v>
      </c>
      <c r="AL13" s="11">
        <f t="shared" si="0"/>
        <v>480729.23977</v>
      </c>
      <c r="AM13" s="11">
        <f t="shared" si="0"/>
        <v>482596.7609</v>
      </c>
      <c r="AN13" s="11">
        <f t="shared" si="0"/>
        <v>484610.28304999997</v>
      </c>
    </row>
    <row r="14" spans="1:40" ht="15">
      <c r="A14" s="40"/>
      <c r="B14" s="9" t="s">
        <v>9</v>
      </c>
      <c r="C14" s="10">
        <v>79258</v>
      </c>
      <c r="D14" s="10">
        <v>81224</v>
      </c>
      <c r="E14" s="10">
        <v>78550</v>
      </c>
      <c r="F14" s="10">
        <v>80533</v>
      </c>
      <c r="G14" s="10">
        <v>87165</v>
      </c>
      <c r="H14" s="10">
        <v>92619</v>
      </c>
      <c r="I14" s="10">
        <v>90798</v>
      </c>
      <c r="J14" s="10">
        <v>93492</v>
      </c>
      <c r="K14" s="10">
        <v>93784</v>
      </c>
      <c r="L14" s="10">
        <v>99239</v>
      </c>
      <c r="M14" s="10">
        <v>92033</v>
      </c>
      <c r="N14" s="10">
        <v>100235</v>
      </c>
      <c r="O14" s="10">
        <v>102996</v>
      </c>
      <c r="P14" s="10">
        <v>98487</v>
      </c>
      <c r="Q14" s="10">
        <v>95300</v>
      </c>
      <c r="R14" s="10" t="s">
        <v>10</v>
      </c>
      <c r="S14" s="12" t="s">
        <v>10</v>
      </c>
      <c r="T14" s="12" t="s">
        <v>10</v>
      </c>
      <c r="U14" s="12" t="s">
        <v>10</v>
      </c>
      <c r="V14" s="12" t="s">
        <v>10</v>
      </c>
      <c r="W14" s="12" t="s">
        <v>10</v>
      </c>
      <c r="X14" s="12" t="s">
        <v>10</v>
      </c>
      <c r="Y14" s="12" t="s">
        <v>10</v>
      </c>
      <c r="Z14" s="12" t="s">
        <v>10</v>
      </c>
      <c r="AA14" s="12" t="s">
        <v>10</v>
      </c>
      <c r="AB14" s="12" t="s">
        <v>10</v>
      </c>
      <c r="AC14" s="12" t="s">
        <v>10</v>
      </c>
      <c r="AD14" s="12" t="s">
        <v>10</v>
      </c>
      <c r="AE14" s="12" t="s">
        <v>10</v>
      </c>
      <c r="AF14" s="12" t="s">
        <v>10</v>
      </c>
      <c r="AG14" s="12" t="s">
        <v>10</v>
      </c>
      <c r="AH14" s="12" t="s">
        <v>10</v>
      </c>
      <c r="AI14" s="12" t="s">
        <v>10</v>
      </c>
      <c r="AJ14" s="12" t="s">
        <v>10</v>
      </c>
      <c r="AK14" s="12" t="s">
        <v>10</v>
      </c>
      <c r="AL14" s="12" t="s">
        <v>10</v>
      </c>
      <c r="AM14" s="12" t="s">
        <v>10</v>
      </c>
      <c r="AN14" s="12" t="s">
        <v>10</v>
      </c>
    </row>
    <row r="15" spans="1:40" ht="15">
      <c r="A15" s="40"/>
      <c r="B15" s="9" t="s">
        <v>11</v>
      </c>
      <c r="C15" s="10">
        <v>42613</v>
      </c>
      <c r="D15" s="10">
        <v>45937</v>
      </c>
      <c r="E15" s="10">
        <v>43658</v>
      </c>
      <c r="F15" s="10">
        <v>46494</v>
      </c>
      <c r="G15" s="10">
        <v>46019</v>
      </c>
      <c r="H15" s="10">
        <v>48577</v>
      </c>
      <c r="I15" s="10">
        <v>44302</v>
      </c>
      <c r="J15" s="10">
        <v>49464</v>
      </c>
      <c r="K15" s="10">
        <v>48445</v>
      </c>
      <c r="L15" s="10">
        <v>51645</v>
      </c>
      <c r="M15" s="10">
        <v>49477</v>
      </c>
      <c r="N15" s="10">
        <v>54015</v>
      </c>
      <c r="O15" s="10">
        <v>55569</v>
      </c>
      <c r="P15" s="10">
        <v>53566</v>
      </c>
      <c r="Q15" s="10">
        <v>52049</v>
      </c>
      <c r="R15" s="10" t="s">
        <v>10</v>
      </c>
      <c r="S15" s="12" t="s">
        <v>10</v>
      </c>
      <c r="T15" s="12" t="s">
        <v>10</v>
      </c>
      <c r="U15" s="12" t="s">
        <v>10</v>
      </c>
      <c r="V15" s="12" t="s">
        <v>10</v>
      </c>
      <c r="W15" s="12" t="s">
        <v>10</v>
      </c>
      <c r="X15" s="12" t="s">
        <v>10</v>
      </c>
      <c r="Y15" s="12" t="s">
        <v>10</v>
      </c>
      <c r="Z15" s="12" t="s">
        <v>10</v>
      </c>
      <c r="AA15" s="12" t="s">
        <v>10</v>
      </c>
      <c r="AB15" s="12" t="s">
        <v>10</v>
      </c>
      <c r="AC15" s="12" t="s">
        <v>10</v>
      </c>
      <c r="AD15" s="12" t="s">
        <v>10</v>
      </c>
      <c r="AE15" s="12" t="s">
        <v>10</v>
      </c>
      <c r="AF15" s="12" t="s">
        <v>10</v>
      </c>
      <c r="AG15" s="12" t="s">
        <v>10</v>
      </c>
      <c r="AH15" s="12" t="s">
        <v>10</v>
      </c>
      <c r="AI15" s="12" t="s">
        <v>10</v>
      </c>
      <c r="AJ15" s="12" t="s">
        <v>10</v>
      </c>
      <c r="AK15" s="12" t="s">
        <v>10</v>
      </c>
      <c r="AL15" s="12" t="s">
        <v>10</v>
      </c>
      <c r="AM15" s="12" t="s">
        <v>10</v>
      </c>
      <c r="AN15" s="12" t="s">
        <v>10</v>
      </c>
    </row>
    <row r="16" spans="1:40" ht="15">
      <c r="A16" s="40"/>
      <c r="B16" s="9" t="s">
        <v>12</v>
      </c>
      <c r="C16" s="10">
        <v>40740</v>
      </c>
      <c r="D16" s="10">
        <v>41598</v>
      </c>
      <c r="E16" s="10">
        <v>38819</v>
      </c>
      <c r="F16" s="10">
        <v>41956</v>
      </c>
      <c r="G16" s="10">
        <v>42562</v>
      </c>
      <c r="H16" s="10">
        <v>45782</v>
      </c>
      <c r="I16" s="10">
        <v>46402</v>
      </c>
      <c r="J16" s="10">
        <v>45887</v>
      </c>
      <c r="K16" s="10">
        <v>47509</v>
      </c>
      <c r="L16" s="10">
        <v>51535</v>
      </c>
      <c r="M16" s="10">
        <v>52552</v>
      </c>
      <c r="N16" s="10">
        <v>56344</v>
      </c>
      <c r="O16" s="10">
        <v>56396</v>
      </c>
      <c r="P16" s="10">
        <v>56988</v>
      </c>
      <c r="Q16" s="10">
        <v>53439</v>
      </c>
      <c r="R16" s="10" t="s">
        <v>10</v>
      </c>
      <c r="S16" s="12" t="s">
        <v>10</v>
      </c>
      <c r="T16" s="12" t="s">
        <v>10</v>
      </c>
      <c r="U16" s="12" t="s">
        <v>10</v>
      </c>
      <c r="V16" s="12" t="s">
        <v>10</v>
      </c>
      <c r="W16" s="12" t="s">
        <v>10</v>
      </c>
      <c r="X16" s="12" t="s">
        <v>10</v>
      </c>
      <c r="Y16" s="12" t="s">
        <v>10</v>
      </c>
      <c r="Z16" s="12" t="s">
        <v>10</v>
      </c>
      <c r="AA16" s="12" t="s">
        <v>10</v>
      </c>
      <c r="AB16" s="12" t="s">
        <v>10</v>
      </c>
      <c r="AC16" s="12" t="s">
        <v>10</v>
      </c>
      <c r="AD16" s="12" t="s">
        <v>10</v>
      </c>
      <c r="AE16" s="12" t="s">
        <v>10</v>
      </c>
      <c r="AF16" s="12" t="s">
        <v>10</v>
      </c>
      <c r="AG16" s="12" t="s">
        <v>10</v>
      </c>
      <c r="AH16" s="12" t="s">
        <v>10</v>
      </c>
      <c r="AI16" s="12" t="s">
        <v>10</v>
      </c>
      <c r="AJ16" s="12" t="s">
        <v>10</v>
      </c>
      <c r="AK16" s="12" t="s">
        <v>10</v>
      </c>
      <c r="AL16" s="12" t="s">
        <v>10</v>
      </c>
      <c r="AM16" s="12" t="s">
        <v>10</v>
      </c>
      <c r="AN16" s="12" t="s">
        <v>10</v>
      </c>
    </row>
    <row r="17" spans="1:40" ht="15" customHeight="1">
      <c r="A17" s="40"/>
      <c r="B17" s="9" t="s">
        <v>13</v>
      </c>
      <c r="C17" s="10" t="s">
        <v>10</v>
      </c>
      <c r="D17" s="10" t="s">
        <v>10</v>
      </c>
      <c r="E17" s="10" t="s">
        <v>10</v>
      </c>
      <c r="F17" s="10" t="s">
        <v>10</v>
      </c>
      <c r="G17" s="10" t="s">
        <v>10</v>
      </c>
      <c r="H17" s="10" t="s">
        <v>10</v>
      </c>
      <c r="I17" s="10" t="s">
        <v>10</v>
      </c>
      <c r="J17" s="10" t="s">
        <v>10</v>
      </c>
      <c r="K17" s="10" t="s">
        <v>10</v>
      </c>
      <c r="L17" s="10" t="s">
        <v>10</v>
      </c>
      <c r="M17" s="10" t="s">
        <v>10</v>
      </c>
      <c r="N17" s="10" t="s">
        <v>10</v>
      </c>
      <c r="O17" s="10" t="s">
        <v>10</v>
      </c>
      <c r="P17" s="10" t="s">
        <v>10</v>
      </c>
      <c r="Q17" s="10" t="s">
        <v>10</v>
      </c>
      <c r="R17" s="10" t="s">
        <v>10</v>
      </c>
      <c r="S17" s="11" t="s">
        <v>10</v>
      </c>
      <c r="T17" s="11" t="s">
        <v>10</v>
      </c>
      <c r="U17" s="11" t="s">
        <v>10</v>
      </c>
      <c r="V17" s="11" t="s">
        <v>10</v>
      </c>
      <c r="W17" s="11">
        <v>4597.543417439384</v>
      </c>
      <c r="X17" s="11">
        <v>4725.692319549999</v>
      </c>
      <c r="Y17" s="11">
        <v>5051</v>
      </c>
      <c r="Z17" s="11">
        <v>4756</v>
      </c>
      <c r="AA17" s="11">
        <v>4488</v>
      </c>
      <c r="AB17" s="12" t="s">
        <v>10</v>
      </c>
      <c r="AC17" s="12" t="s">
        <v>10</v>
      </c>
      <c r="AD17" s="12" t="s">
        <v>10</v>
      </c>
      <c r="AE17" s="12" t="s">
        <v>10</v>
      </c>
      <c r="AF17" s="12" t="s">
        <v>10</v>
      </c>
      <c r="AG17" s="12" t="s">
        <v>10</v>
      </c>
      <c r="AH17" s="12" t="s">
        <v>10</v>
      </c>
      <c r="AI17" s="12" t="s">
        <v>10</v>
      </c>
      <c r="AJ17" s="12" t="s">
        <v>10</v>
      </c>
      <c r="AK17" s="12" t="s">
        <v>10</v>
      </c>
      <c r="AL17" s="12" t="s">
        <v>10</v>
      </c>
      <c r="AM17" s="12" t="s">
        <v>10</v>
      </c>
      <c r="AN17" s="12" t="s">
        <v>10</v>
      </c>
    </row>
    <row r="18" spans="1:40" ht="15">
      <c r="A18" s="40"/>
      <c r="B18" s="9" t="s">
        <v>14</v>
      </c>
      <c r="C18" s="10" t="s">
        <v>10</v>
      </c>
      <c r="D18" s="10" t="s">
        <v>10</v>
      </c>
      <c r="E18" s="10" t="s">
        <v>10</v>
      </c>
      <c r="F18" s="10" t="s">
        <v>10</v>
      </c>
      <c r="G18" s="10" t="s">
        <v>10</v>
      </c>
      <c r="H18" s="10" t="s">
        <v>10</v>
      </c>
      <c r="I18" s="10" t="s">
        <v>10</v>
      </c>
      <c r="J18" s="10" t="s">
        <v>10</v>
      </c>
      <c r="K18" s="10" t="s">
        <v>10</v>
      </c>
      <c r="L18" s="10" t="s">
        <v>10</v>
      </c>
      <c r="M18" s="10" t="s">
        <v>10</v>
      </c>
      <c r="N18" s="10" t="s">
        <v>10</v>
      </c>
      <c r="O18" s="10" t="s">
        <v>10</v>
      </c>
      <c r="P18" s="10" t="s">
        <v>10</v>
      </c>
      <c r="Q18" s="10" t="s">
        <v>10</v>
      </c>
      <c r="R18" s="10" t="s">
        <v>10</v>
      </c>
      <c r="S18" s="11" t="s">
        <v>10</v>
      </c>
      <c r="T18" s="11" t="s">
        <v>10</v>
      </c>
      <c r="U18" s="11" t="s">
        <v>10</v>
      </c>
      <c r="V18" s="11" t="s">
        <v>10</v>
      </c>
      <c r="W18" s="11">
        <v>108346.11</v>
      </c>
      <c r="X18" s="11">
        <v>102818.925</v>
      </c>
      <c r="Y18" s="11">
        <v>96769</v>
      </c>
      <c r="Z18" s="11">
        <v>121124</v>
      </c>
      <c r="AA18" s="11">
        <v>113507</v>
      </c>
      <c r="AB18" s="11">
        <v>118325</v>
      </c>
      <c r="AC18" s="10">
        <v>119506</v>
      </c>
      <c r="AD18" s="10">
        <v>125000.3</v>
      </c>
      <c r="AE18" s="10">
        <v>125568.1</v>
      </c>
      <c r="AF18" s="10">
        <v>126543.6</v>
      </c>
      <c r="AG18" s="10">
        <v>127022.4</v>
      </c>
      <c r="AH18" s="10">
        <v>127645.6</v>
      </c>
      <c r="AI18" s="10">
        <v>128287.1</v>
      </c>
      <c r="AJ18" s="10">
        <v>128897.1</v>
      </c>
      <c r="AK18" s="10">
        <v>129409.4</v>
      </c>
      <c r="AL18" s="10">
        <v>129109</v>
      </c>
      <c r="AM18" s="10">
        <v>128912.5</v>
      </c>
      <c r="AN18" s="10">
        <v>128716</v>
      </c>
    </row>
    <row r="19" spans="1:40" ht="15">
      <c r="A19" s="40"/>
      <c r="B19" s="9" t="s">
        <v>15</v>
      </c>
      <c r="C19" s="10">
        <v>24994</v>
      </c>
      <c r="D19" s="10">
        <v>25498</v>
      </c>
      <c r="E19" s="10">
        <v>22638</v>
      </c>
      <c r="F19" s="10">
        <v>24396</v>
      </c>
      <c r="G19" s="10">
        <v>27000</v>
      </c>
      <c r="H19" s="10">
        <v>29192</v>
      </c>
      <c r="I19" s="10">
        <v>28253</v>
      </c>
      <c r="J19" s="10">
        <v>29787</v>
      </c>
      <c r="K19" s="10">
        <v>30722</v>
      </c>
      <c r="L19" s="10">
        <v>31903</v>
      </c>
      <c r="M19" s="10">
        <v>28605</v>
      </c>
      <c r="N19" s="10">
        <v>28321</v>
      </c>
      <c r="O19" s="10">
        <v>29119</v>
      </c>
      <c r="P19" s="10">
        <v>28831</v>
      </c>
      <c r="Q19" s="10">
        <v>29351</v>
      </c>
      <c r="R19" s="10">
        <v>39918</v>
      </c>
      <c r="S19" s="11">
        <v>42194</v>
      </c>
      <c r="T19" s="11">
        <v>41684</v>
      </c>
      <c r="U19" s="11">
        <v>39677</v>
      </c>
      <c r="V19" s="11">
        <v>37963</v>
      </c>
      <c r="W19" s="11" t="s">
        <v>10</v>
      </c>
      <c r="X19" s="11" t="s">
        <v>10</v>
      </c>
      <c r="Y19" s="11" t="s">
        <v>10</v>
      </c>
      <c r="Z19" s="11" t="s">
        <v>10</v>
      </c>
      <c r="AA19" s="11" t="s">
        <v>10</v>
      </c>
      <c r="AB19" s="11" t="s">
        <v>10</v>
      </c>
      <c r="AC19" s="11" t="s">
        <v>10</v>
      </c>
      <c r="AD19" s="11" t="s">
        <v>10</v>
      </c>
      <c r="AE19" s="11" t="s">
        <v>10</v>
      </c>
      <c r="AF19" s="11" t="s">
        <v>10</v>
      </c>
      <c r="AG19" s="11" t="s">
        <v>10</v>
      </c>
      <c r="AH19" s="11" t="s">
        <v>10</v>
      </c>
      <c r="AI19" s="11" t="s">
        <v>10</v>
      </c>
      <c r="AJ19" s="11" t="s">
        <v>10</v>
      </c>
      <c r="AK19" s="11" t="s">
        <v>10</v>
      </c>
      <c r="AL19" s="11" t="s">
        <v>10</v>
      </c>
      <c r="AM19" s="11" t="s">
        <v>10</v>
      </c>
      <c r="AN19" s="11" t="s">
        <v>10</v>
      </c>
    </row>
    <row r="20" spans="1:40" ht="15">
      <c r="A20" s="40"/>
      <c r="B20" s="9" t="s">
        <v>16</v>
      </c>
      <c r="C20" s="10" t="s">
        <v>10</v>
      </c>
      <c r="D20" s="10" t="s">
        <v>10</v>
      </c>
      <c r="E20" s="10" t="s">
        <v>10</v>
      </c>
      <c r="F20" s="10" t="s">
        <v>10</v>
      </c>
      <c r="G20" s="10" t="s">
        <v>10</v>
      </c>
      <c r="H20" s="10" t="s">
        <v>10</v>
      </c>
      <c r="I20" s="10" t="s">
        <v>10</v>
      </c>
      <c r="J20" s="10" t="s">
        <v>10</v>
      </c>
      <c r="K20" s="10" t="s">
        <v>10</v>
      </c>
      <c r="L20" s="10" t="s">
        <v>10</v>
      </c>
      <c r="M20" s="10" t="s">
        <v>10</v>
      </c>
      <c r="N20" s="10" t="s">
        <v>10</v>
      </c>
      <c r="O20" s="10" t="s">
        <v>10</v>
      </c>
      <c r="P20" s="10" t="s">
        <v>10</v>
      </c>
      <c r="Q20" s="10" t="s">
        <v>10</v>
      </c>
      <c r="R20" s="10" t="s">
        <v>10</v>
      </c>
      <c r="S20" s="11" t="s">
        <v>10</v>
      </c>
      <c r="T20" s="11" t="s">
        <v>10</v>
      </c>
      <c r="U20" s="11" t="s">
        <v>10</v>
      </c>
      <c r="V20" s="11" t="s">
        <v>10</v>
      </c>
      <c r="W20" s="13">
        <v>136465.117</v>
      </c>
      <c r="X20" s="13">
        <v>158043</v>
      </c>
      <c r="Y20" s="13">
        <v>154339</v>
      </c>
      <c r="Z20" s="13">
        <v>157509</v>
      </c>
      <c r="AA20" s="13">
        <v>141678</v>
      </c>
      <c r="AB20" s="13">
        <v>143633</v>
      </c>
      <c r="AC20" s="13">
        <v>152177</v>
      </c>
      <c r="AD20" s="13">
        <v>152999</v>
      </c>
      <c r="AE20" s="13">
        <v>153951</v>
      </c>
      <c r="AF20" s="14">
        <v>154278</v>
      </c>
      <c r="AG20" s="14">
        <v>153684</v>
      </c>
      <c r="AH20" s="14">
        <v>153384</v>
      </c>
      <c r="AI20" s="14">
        <v>153425</v>
      </c>
      <c r="AJ20" s="14">
        <v>153722</v>
      </c>
      <c r="AK20" s="14">
        <v>154142</v>
      </c>
      <c r="AL20" s="14">
        <v>154572</v>
      </c>
      <c r="AM20" s="14">
        <v>155148</v>
      </c>
      <c r="AN20" s="14">
        <v>155773</v>
      </c>
    </row>
    <row r="21" spans="1:40" ht="15">
      <c r="A21" s="40"/>
      <c r="B21" s="9" t="s">
        <v>17</v>
      </c>
      <c r="C21" s="10" t="s">
        <v>10</v>
      </c>
      <c r="D21" s="10" t="s">
        <v>10</v>
      </c>
      <c r="E21" s="10" t="s">
        <v>10</v>
      </c>
      <c r="F21" s="10" t="s">
        <v>10</v>
      </c>
      <c r="G21" s="10" t="s">
        <v>10</v>
      </c>
      <c r="H21" s="10" t="s">
        <v>10</v>
      </c>
      <c r="I21" s="10" t="s">
        <v>10</v>
      </c>
      <c r="J21" s="10" t="s">
        <v>10</v>
      </c>
      <c r="K21" s="10" t="s">
        <v>10</v>
      </c>
      <c r="L21" s="10" t="s">
        <v>10</v>
      </c>
      <c r="M21" s="10" t="s">
        <v>10</v>
      </c>
      <c r="N21" s="10" t="s">
        <v>10</v>
      </c>
      <c r="O21" s="10" t="s">
        <v>10</v>
      </c>
      <c r="P21" s="10" t="s">
        <v>10</v>
      </c>
      <c r="Q21" s="10" t="s">
        <v>10</v>
      </c>
      <c r="R21" s="14">
        <v>190200</v>
      </c>
      <c r="S21" s="13">
        <v>191920</v>
      </c>
      <c r="T21" s="13">
        <v>181700</v>
      </c>
      <c r="U21" s="13">
        <v>169155</v>
      </c>
      <c r="V21" s="13">
        <v>161241</v>
      </c>
      <c r="W21" s="11" t="s">
        <v>10</v>
      </c>
      <c r="X21" s="11" t="s">
        <v>10</v>
      </c>
      <c r="Y21" s="11" t="s">
        <v>10</v>
      </c>
      <c r="Z21" s="11" t="s">
        <v>10</v>
      </c>
      <c r="AA21" s="11" t="s">
        <v>10</v>
      </c>
      <c r="AB21" s="11" t="s">
        <v>10</v>
      </c>
      <c r="AC21" s="11" t="s">
        <v>10</v>
      </c>
      <c r="AD21" s="11" t="s">
        <v>10</v>
      </c>
      <c r="AE21" s="11" t="s">
        <v>10</v>
      </c>
      <c r="AF21" s="11" t="s">
        <v>10</v>
      </c>
      <c r="AG21" s="11" t="s">
        <v>10</v>
      </c>
      <c r="AH21" s="11" t="s">
        <v>10</v>
      </c>
      <c r="AI21" s="11" t="s">
        <v>10</v>
      </c>
      <c r="AJ21" s="11" t="s">
        <v>10</v>
      </c>
      <c r="AK21" s="11" t="s">
        <v>10</v>
      </c>
      <c r="AL21" s="11" t="s">
        <v>10</v>
      </c>
      <c r="AM21" s="11" t="s">
        <v>10</v>
      </c>
      <c r="AN21" s="11" t="s">
        <v>10</v>
      </c>
    </row>
    <row r="22" spans="1:40" ht="15">
      <c r="A22" s="40"/>
      <c r="B22" s="9" t="s">
        <v>18</v>
      </c>
      <c r="C22" s="10">
        <v>94677</v>
      </c>
      <c r="D22" s="10">
        <v>95968</v>
      </c>
      <c r="E22" s="10">
        <v>97635</v>
      </c>
      <c r="F22" s="10">
        <v>103278</v>
      </c>
      <c r="G22" s="10">
        <v>99680</v>
      </c>
      <c r="H22" s="10">
        <v>112045</v>
      </c>
      <c r="I22" s="10">
        <v>110206</v>
      </c>
      <c r="J22" s="10">
        <v>137382</v>
      </c>
      <c r="K22" s="10">
        <v>143226</v>
      </c>
      <c r="L22" s="10">
        <v>149685</v>
      </c>
      <c r="M22" s="10">
        <v>156088</v>
      </c>
      <c r="N22" s="10">
        <v>149293</v>
      </c>
      <c r="O22" s="10">
        <v>158767</v>
      </c>
      <c r="P22" s="10">
        <v>153110</v>
      </c>
      <c r="Q22" s="10">
        <v>157615</v>
      </c>
      <c r="R22" s="10">
        <v>190705</v>
      </c>
      <c r="S22" s="11">
        <v>199052</v>
      </c>
      <c r="T22" s="11">
        <v>209109</v>
      </c>
      <c r="U22" s="11">
        <v>199779</v>
      </c>
      <c r="V22" s="11">
        <v>191032</v>
      </c>
      <c r="W22" s="11">
        <v>164058</v>
      </c>
      <c r="X22" s="11">
        <v>164725.975</v>
      </c>
      <c r="Y22" s="11">
        <v>161687</v>
      </c>
      <c r="Z22" s="11">
        <v>121810</v>
      </c>
      <c r="AA22" s="11">
        <v>123866</v>
      </c>
      <c r="AB22" s="11">
        <v>127742</v>
      </c>
      <c r="AC22" s="11">
        <v>128985</v>
      </c>
      <c r="AD22" s="11">
        <v>132240</v>
      </c>
      <c r="AE22" s="11">
        <v>133130</v>
      </c>
      <c r="AF22" s="33">
        <v>135129</v>
      </c>
      <c r="AG22" s="33">
        <v>136568</v>
      </c>
      <c r="AH22" s="33">
        <v>137725</v>
      </c>
      <c r="AI22" s="33">
        <v>138784</v>
      </c>
      <c r="AJ22" s="33">
        <v>139949</v>
      </c>
      <c r="AK22" s="33">
        <v>140937</v>
      </c>
      <c r="AL22" s="33">
        <v>142319</v>
      </c>
      <c r="AM22" s="33">
        <v>143607</v>
      </c>
      <c r="AN22" s="33">
        <v>144871</v>
      </c>
    </row>
    <row r="23" spans="1:40" ht="15">
      <c r="A23" s="40"/>
      <c r="B23" s="9" t="s">
        <v>19</v>
      </c>
      <c r="C23" s="10">
        <v>52541</v>
      </c>
      <c r="D23" s="10">
        <v>51885</v>
      </c>
      <c r="E23" s="10">
        <v>51324</v>
      </c>
      <c r="F23" s="10">
        <v>57106</v>
      </c>
      <c r="G23" s="10">
        <v>56035</v>
      </c>
      <c r="H23" s="10">
        <v>59595</v>
      </c>
      <c r="I23" s="10">
        <v>60072</v>
      </c>
      <c r="J23" s="10">
        <v>36479</v>
      </c>
      <c r="K23" s="10">
        <v>37724</v>
      </c>
      <c r="L23" s="10">
        <v>38609</v>
      </c>
      <c r="M23" s="10">
        <v>40199</v>
      </c>
      <c r="N23" s="10">
        <v>40273</v>
      </c>
      <c r="O23" s="10">
        <v>39688</v>
      </c>
      <c r="P23" s="10">
        <v>40367</v>
      </c>
      <c r="Q23" s="10">
        <v>40106</v>
      </c>
      <c r="R23" s="10">
        <v>41727</v>
      </c>
      <c r="S23" s="11">
        <v>42882</v>
      </c>
      <c r="T23" s="11">
        <v>43167</v>
      </c>
      <c r="U23" s="11">
        <v>43476</v>
      </c>
      <c r="V23" s="11">
        <v>41465</v>
      </c>
      <c r="W23" s="11">
        <v>53076.621909999994</v>
      </c>
      <c r="X23" s="11">
        <v>55816.9545943567</v>
      </c>
      <c r="Y23" s="11">
        <v>50246</v>
      </c>
      <c r="Z23" s="11">
        <v>47647</v>
      </c>
      <c r="AA23" s="11">
        <v>46076</v>
      </c>
      <c r="AB23" s="11">
        <v>48894</v>
      </c>
      <c r="AC23" s="11">
        <v>51883</v>
      </c>
      <c r="AD23" s="11">
        <v>52404</v>
      </c>
      <c r="AE23" s="11">
        <v>52554</v>
      </c>
      <c r="AF23" s="10">
        <v>53318.869199999994</v>
      </c>
      <c r="AG23" s="10">
        <v>53361.07312999998</v>
      </c>
      <c r="AH23" s="10">
        <v>53642.68000000001</v>
      </c>
      <c r="AI23" s="10">
        <v>53981.389939999994</v>
      </c>
      <c r="AJ23" s="10">
        <v>54179.20311</v>
      </c>
      <c r="AK23" s="10">
        <v>54409.119660000004</v>
      </c>
      <c r="AL23" s="10">
        <v>54729.23977</v>
      </c>
      <c r="AM23" s="10">
        <v>54929.260899999994</v>
      </c>
      <c r="AN23" s="10">
        <v>55250.28305</v>
      </c>
    </row>
    <row r="24" spans="1:40" ht="15.75" customHeight="1">
      <c r="A24" s="9" t="s">
        <v>20</v>
      </c>
      <c r="B24" s="9" t="s">
        <v>21</v>
      </c>
      <c r="C24" s="10">
        <v>42737</v>
      </c>
      <c r="D24" s="10">
        <v>41870</v>
      </c>
      <c r="E24" s="10">
        <v>42619</v>
      </c>
      <c r="F24" s="10">
        <v>44255</v>
      </c>
      <c r="G24" s="10">
        <v>44162</v>
      </c>
      <c r="H24" s="10">
        <v>46618</v>
      </c>
      <c r="I24" s="10">
        <v>47480</v>
      </c>
      <c r="J24" s="10">
        <v>50541</v>
      </c>
      <c r="K24" s="10">
        <v>54666</v>
      </c>
      <c r="L24" s="10">
        <v>55529</v>
      </c>
      <c r="M24" s="10">
        <v>57606</v>
      </c>
      <c r="N24" s="10">
        <v>55201</v>
      </c>
      <c r="O24" s="10">
        <v>56248</v>
      </c>
      <c r="P24" s="10">
        <v>59996</v>
      </c>
      <c r="Q24" s="10">
        <v>58531</v>
      </c>
      <c r="R24" s="10">
        <v>60210</v>
      </c>
      <c r="S24" s="11">
        <v>62339</v>
      </c>
      <c r="T24" s="11">
        <v>62188</v>
      </c>
      <c r="U24" s="11">
        <v>62174</v>
      </c>
      <c r="V24" s="11">
        <v>63518</v>
      </c>
      <c r="W24" s="11">
        <v>65776.32635500006</v>
      </c>
      <c r="X24" s="11">
        <v>68416</v>
      </c>
      <c r="Y24" s="11">
        <v>66548</v>
      </c>
      <c r="Z24" s="11">
        <v>67245</v>
      </c>
      <c r="AA24" s="11">
        <v>66454</v>
      </c>
      <c r="AB24" s="11">
        <v>69877</v>
      </c>
      <c r="AC24" s="11">
        <v>71110</v>
      </c>
      <c r="AD24" s="11">
        <v>72934</v>
      </c>
      <c r="AE24" s="11">
        <v>74149</v>
      </c>
      <c r="AF24" s="10">
        <v>75588.33022819273</v>
      </c>
      <c r="AG24" s="10">
        <v>76510.29318762416</v>
      </c>
      <c r="AH24" s="10">
        <v>77417.24958845194</v>
      </c>
      <c r="AI24" s="10">
        <v>78377.28008954991</v>
      </c>
      <c r="AJ24" s="10">
        <v>79347.63358929868</v>
      </c>
      <c r="AK24" s="10">
        <v>80315.220735116</v>
      </c>
      <c r="AL24" s="10">
        <v>81260.66427561236</v>
      </c>
      <c r="AM24" s="10">
        <v>82285.77876850228</v>
      </c>
      <c r="AN24" s="10">
        <v>83931.49434387233</v>
      </c>
    </row>
    <row r="25" spans="1:40" ht="21" customHeight="1">
      <c r="A25" s="9" t="s">
        <v>22</v>
      </c>
      <c r="B25" s="9" t="s">
        <v>23</v>
      </c>
      <c r="C25" s="10">
        <v>97389</v>
      </c>
      <c r="D25" s="10">
        <v>92026</v>
      </c>
      <c r="E25" s="10">
        <v>99205</v>
      </c>
      <c r="F25" s="10">
        <v>97809</v>
      </c>
      <c r="G25" s="10">
        <v>102212</v>
      </c>
      <c r="H25" s="10">
        <v>103592</v>
      </c>
      <c r="I25" s="10">
        <v>108739</v>
      </c>
      <c r="J25" s="10">
        <v>110001</v>
      </c>
      <c r="K25" s="10">
        <v>115921</v>
      </c>
      <c r="L25" s="10">
        <v>113629</v>
      </c>
      <c r="M25" s="10">
        <v>114602</v>
      </c>
      <c r="N25" s="10">
        <v>109119</v>
      </c>
      <c r="O25" s="10">
        <v>119074</v>
      </c>
      <c r="P25" s="10">
        <v>122537</v>
      </c>
      <c r="Q25" s="10">
        <v>123136</v>
      </c>
      <c r="R25" s="10">
        <v>130760</v>
      </c>
      <c r="S25" s="11">
        <v>142096</v>
      </c>
      <c r="T25" s="11">
        <v>139389</v>
      </c>
      <c r="U25" s="11">
        <v>134829</v>
      </c>
      <c r="V25" s="11">
        <v>128245</v>
      </c>
      <c r="W25" s="11">
        <v>129352.35464925533</v>
      </c>
      <c r="X25" s="11">
        <v>119565</v>
      </c>
      <c r="Y25" s="11">
        <v>130465</v>
      </c>
      <c r="Z25" s="11">
        <v>132875</v>
      </c>
      <c r="AA25" s="25">
        <v>127092</v>
      </c>
      <c r="AB25" s="25">
        <v>131072</v>
      </c>
      <c r="AC25" s="25">
        <v>139431</v>
      </c>
      <c r="AD25" s="25">
        <v>133410</v>
      </c>
      <c r="AE25" s="25">
        <v>132648</v>
      </c>
      <c r="AF25" s="35">
        <v>133325</v>
      </c>
      <c r="AG25" s="35">
        <v>133835</v>
      </c>
      <c r="AH25" s="35">
        <v>136790</v>
      </c>
      <c r="AI25" s="35">
        <v>137156</v>
      </c>
      <c r="AJ25" s="35">
        <v>136968</v>
      </c>
      <c r="AK25" s="35">
        <v>137739</v>
      </c>
      <c r="AL25" s="35">
        <v>138897</v>
      </c>
      <c r="AM25" s="35">
        <v>139675</v>
      </c>
      <c r="AN25" s="35">
        <v>141894</v>
      </c>
    </row>
    <row r="26" spans="1:40" ht="23.25" customHeight="1">
      <c r="A26" s="20" t="s">
        <v>24</v>
      </c>
      <c r="B26" s="20" t="s">
        <v>25</v>
      </c>
      <c r="C26" s="21">
        <v>546331</v>
      </c>
      <c r="D26" s="21">
        <v>551418</v>
      </c>
      <c r="E26" s="21">
        <v>548707</v>
      </c>
      <c r="F26" s="21">
        <v>575356</v>
      </c>
      <c r="G26" s="21">
        <v>585320</v>
      </c>
      <c r="H26" s="22">
        <v>620249</v>
      </c>
      <c r="I26" s="22">
        <v>616790</v>
      </c>
      <c r="J26" s="21">
        <v>637677</v>
      </c>
      <c r="K26" s="21">
        <v>660293</v>
      </c>
      <c r="L26" s="21">
        <v>682122</v>
      </c>
      <c r="M26" s="21">
        <v>678413</v>
      </c>
      <c r="N26" s="21">
        <v>687812</v>
      </c>
      <c r="O26" s="22">
        <v>714565</v>
      </c>
      <c r="P26" s="21">
        <v>709375</v>
      </c>
      <c r="Q26" s="21">
        <v>704459</v>
      </c>
      <c r="R26" s="21">
        <v>758876</v>
      </c>
      <c r="S26" s="21">
        <v>789475</v>
      </c>
      <c r="T26" s="21">
        <v>782227</v>
      </c>
      <c r="U26" s="22">
        <v>752470</v>
      </c>
      <c r="V26" s="21">
        <v>725958</v>
      </c>
      <c r="W26" s="21">
        <v>767948.0733316947</v>
      </c>
      <c r="X26" s="22">
        <v>782469.1469139067</v>
      </c>
      <c r="Y26" s="22">
        <f>Y11+Y12+Y13+Y24+Y25</f>
        <v>767762</v>
      </c>
      <c r="Z26" s="22">
        <f>Z11+Z12+Z13+Z24+Z25</f>
        <v>758954</v>
      </c>
      <c r="AA26" s="22">
        <f>AA11+AA12+AA13+AA24+AA25</f>
        <v>723411</v>
      </c>
      <c r="AB26" s="22">
        <f>AB11+AB12+AB13+AB24+AB25</f>
        <v>741056</v>
      </c>
      <c r="AC26" s="22">
        <f>AC11+AC12+AC13+AC24+AC25</f>
        <v>768510</v>
      </c>
      <c r="AD26" s="22">
        <f aca="true" t="shared" si="1" ref="AD26:AN26">AD11+AD12+AD13+AD24+AD25</f>
        <v>776155.3</v>
      </c>
      <c r="AE26" s="22">
        <f t="shared" si="1"/>
        <v>779578.1</v>
      </c>
      <c r="AF26" s="22">
        <f t="shared" si="1"/>
        <v>786213.7994281927</v>
      </c>
      <c r="AG26" s="22">
        <f t="shared" si="1"/>
        <v>789218.7663176242</v>
      </c>
      <c r="AH26" s="22">
        <f t="shared" si="1"/>
        <v>795324.529588452</v>
      </c>
      <c r="AI26" s="22">
        <f t="shared" si="1"/>
        <v>799195.77002955</v>
      </c>
      <c r="AJ26" s="22">
        <f t="shared" si="1"/>
        <v>802913.9366992987</v>
      </c>
      <c r="AK26" s="22">
        <f t="shared" si="1"/>
        <v>807543.740395116</v>
      </c>
      <c r="AL26" s="22">
        <f t="shared" si="1"/>
        <v>812239.9040456123</v>
      </c>
      <c r="AM26" s="22">
        <f t="shared" si="1"/>
        <v>816716.5396685023</v>
      </c>
      <c r="AN26" s="22">
        <f t="shared" si="1"/>
        <v>822750.7773938723</v>
      </c>
    </row>
    <row r="27" spans="1:40" ht="45" customHeight="1">
      <c r="A27" s="15" t="s">
        <v>0</v>
      </c>
      <c r="B27" s="15" t="s">
        <v>1</v>
      </c>
      <c r="C27" s="41" t="s">
        <v>26</v>
      </c>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N27" s="30"/>
    </row>
    <row r="28" spans="1:40" ht="15" customHeight="1">
      <c r="A28" s="16"/>
      <c r="B28" s="16"/>
      <c r="C28" s="38" t="s">
        <v>3</v>
      </c>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7" t="s">
        <v>4</v>
      </c>
      <c r="AE28" s="37"/>
      <c r="AF28" s="37"/>
      <c r="AG28" s="37"/>
      <c r="AH28" s="37"/>
      <c r="AI28" s="37"/>
      <c r="AJ28" s="37"/>
      <c r="AK28" s="37"/>
      <c r="AL28" s="37"/>
      <c r="AM28" s="37"/>
      <c r="AN28" s="37"/>
    </row>
    <row r="29" spans="1:40" ht="15" customHeight="1">
      <c r="A29" s="24"/>
      <c r="B29" s="24"/>
      <c r="C29" s="36" t="s">
        <v>32</v>
      </c>
      <c r="D29" s="36" t="s">
        <v>33</v>
      </c>
      <c r="E29" s="36" t="s">
        <v>34</v>
      </c>
      <c r="F29" s="36" t="s">
        <v>35</v>
      </c>
      <c r="G29" s="36" t="s">
        <v>36</v>
      </c>
      <c r="H29" s="36" t="s">
        <v>37</v>
      </c>
      <c r="I29" s="36" t="s">
        <v>38</v>
      </c>
      <c r="J29" s="36" t="s">
        <v>39</v>
      </c>
      <c r="K29" s="36" t="s">
        <v>40</v>
      </c>
      <c r="L29" s="36" t="s">
        <v>41</v>
      </c>
      <c r="M29" s="36" t="s">
        <v>42</v>
      </c>
      <c r="N29" s="36" t="s">
        <v>43</v>
      </c>
      <c r="O29" s="36" t="s">
        <v>44</v>
      </c>
      <c r="P29" s="36" t="s">
        <v>45</v>
      </c>
      <c r="Q29" s="36" t="s">
        <v>46</v>
      </c>
      <c r="R29" s="36" t="s">
        <v>47</v>
      </c>
      <c r="S29" s="36" t="s">
        <v>48</v>
      </c>
      <c r="T29" s="36" t="s">
        <v>49</v>
      </c>
      <c r="U29" s="36" t="s">
        <v>50</v>
      </c>
      <c r="V29" s="36" t="s">
        <v>51</v>
      </c>
      <c r="W29" s="36" t="s">
        <v>52</v>
      </c>
      <c r="X29" s="36" t="s">
        <v>53</v>
      </c>
      <c r="Y29" s="36" t="s">
        <v>54</v>
      </c>
      <c r="Z29" s="36" t="s">
        <v>55</v>
      </c>
      <c r="AA29" s="36" t="s">
        <v>56</v>
      </c>
      <c r="AB29" s="36" t="s">
        <v>62</v>
      </c>
      <c r="AC29" s="36" t="s">
        <v>63</v>
      </c>
      <c r="AD29" s="36" t="s">
        <v>75</v>
      </c>
      <c r="AE29" s="36" t="s">
        <v>76</v>
      </c>
      <c r="AF29" s="36" t="s">
        <v>77</v>
      </c>
      <c r="AG29" s="36" t="s">
        <v>78</v>
      </c>
      <c r="AH29" s="36" t="s">
        <v>79</v>
      </c>
      <c r="AI29" s="36" t="s">
        <v>80</v>
      </c>
      <c r="AJ29" s="36" t="s">
        <v>81</v>
      </c>
      <c r="AK29" s="36" t="s">
        <v>82</v>
      </c>
      <c r="AL29" s="36" t="s">
        <v>83</v>
      </c>
      <c r="AM29" s="36" t="s">
        <v>84</v>
      </c>
      <c r="AN29" s="36" t="s">
        <v>89</v>
      </c>
    </row>
    <row r="30" spans="1:40" s="1" customFormat="1" ht="15" customHeight="1" thickBot="1">
      <c r="A30" s="17"/>
      <c r="B30" s="17"/>
      <c r="C30" s="18">
        <v>1991</v>
      </c>
      <c r="D30" s="18">
        <v>1992</v>
      </c>
      <c r="E30" s="18">
        <v>1993</v>
      </c>
      <c r="F30" s="18">
        <v>1994</v>
      </c>
      <c r="G30" s="18">
        <v>1995</v>
      </c>
      <c r="H30" s="18">
        <v>1996</v>
      </c>
      <c r="I30" s="18">
        <v>1997</v>
      </c>
      <c r="J30" s="18">
        <v>1998</v>
      </c>
      <c r="K30" s="18">
        <v>1999</v>
      </c>
      <c r="L30" s="18">
        <v>2000</v>
      </c>
      <c r="M30" s="18">
        <v>2001</v>
      </c>
      <c r="N30" s="18">
        <v>2002</v>
      </c>
      <c r="O30" s="18">
        <v>2003</v>
      </c>
      <c r="P30" s="18">
        <v>2004</v>
      </c>
      <c r="Q30" s="18">
        <v>2005</v>
      </c>
      <c r="R30" s="18">
        <v>2006</v>
      </c>
      <c r="S30" s="18">
        <v>2007</v>
      </c>
      <c r="T30" s="18">
        <v>2008</v>
      </c>
      <c r="U30" s="18">
        <v>2009</v>
      </c>
      <c r="V30" s="18">
        <v>2010</v>
      </c>
      <c r="W30" s="18">
        <v>2011</v>
      </c>
      <c r="X30" s="18">
        <v>2012</v>
      </c>
      <c r="Y30" s="18">
        <v>2013</v>
      </c>
      <c r="Z30" s="18">
        <v>2014</v>
      </c>
      <c r="AA30" s="18">
        <v>2015</v>
      </c>
      <c r="AB30" s="18">
        <v>2016</v>
      </c>
      <c r="AC30" s="18">
        <v>2017</v>
      </c>
      <c r="AD30" s="18" t="s">
        <v>66</v>
      </c>
      <c r="AE30" s="18" t="s">
        <v>67</v>
      </c>
      <c r="AF30" s="18" t="s">
        <v>68</v>
      </c>
      <c r="AG30" s="18" t="s">
        <v>69</v>
      </c>
      <c r="AH30" s="18" t="s">
        <v>70</v>
      </c>
      <c r="AI30" s="18" t="s">
        <v>71</v>
      </c>
      <c r="AJ30" s="18" t="s">
        <v>72</v>
      </c>
      <c r="AK30" s="18" t="s">
        <v>73</v>
      </c>
      <c r="AL30" s="18" t="s">
        <v>74</v>
      </c>
      <c r="AM30" s="18" t="s">
        <v>85</v>
      </c>
      <c r="AN30" s="18" t="s">
        <v>90</v>
      </c>
    </row>
    <row r="31" spans="1:40" ht="15.75" thickTop="1">
      <c r="A31" s="40" t="s">
        <v>5</v>
      </c>
      <c r="B31" s="9" t="s">
        <v>6</v>
      </c>
      <c r="C31" s="10">
        <v>30800</v>
      </c>
      <c r="D31" s="10">
        <v>31153</v>
      </c>
      <c r="E31" s="10">
        <v>30616</v>
      </c>
      <c r="F31" s="10">
        <v>32499</v>
      </c>
      <c r="G31" s="10">
        <v>35854</v>
      </c>
      <c r="H31" s="10">
        <v>37491</v>
      </c>
      <c r="I31" s="10">
        <v>37806</v>
      </c>
      <c r="J31" s="10">
        <v>33076</v>
      </c>
      <c r="K31" s="10">
        <v>39975</v>
      </c>
      <c r="L31" s="10">
        <v>40178</v>
      </c>
      <c r="M31" s="10">
        <v>38606</v>
      </c>
      <c r="N31" s="10">
        <v>40922</v>
      </c>
      <c r="O31" s="10">
        <v>45635</v>
      </c>
      <c r="P31" s="10">
        <v>36841</v>
      </c>
      <c r="Q31" s="10">
        <v>44839</v>
      </c>
      <c r="R31" s="10">
        <v>42657</v>
      </c>
      <c r="S31" s="11">
        <v>42526</v>
      </c>
      <c r="T31" s="11">
        <v>41701</v>
      </c>
      <c r="U31" s="11">
        <v>45275</v>
      </c>
      <c r="V31" s="11">
        <v>53022</v>
      </c>
      <c r="W31" s="11">
        <v>46135</v>
      </c>
      <c r="X31" s="11">
        <v>40117</v>
      </c>
      <c r="Y31" s="11">
        <v>38819</v>
      </c>
      <c r="Z31" s="11">
        <v>39124</v>
      </c>
      <c r="AA31" s="11">
        <v>42822</v>
      </c>
      <c r="AB31" s="11">
        <v>40246</v>
      </c>
      <c r="AC31" s="11">
        <v>40491</v>
      </c>
      <c r="AD31" s="11">
        <v>44836</v>
      </c>
      <c r="AE31" s="11">
        <v>45350</v>
      </c>
      <c r="AF31" s="10">
        <v>45769</v>
      </c>
      <c r="AG31" s="10">
        <v>46270</v>
      </c>
      <c r="AH31" s="10">
        <v>46659</v>
      </c>
      <c r="AI31" s="10">
        <v>47096</v>
      </c>
      <c r="AJ31" s="10">
        <v>47535</v>
      </c>
      <c r="AK31" s="10">
        <v>47933</v>
      </c>
      <c r="AL31" s="10">
        <v>48356</v>
      </c>
      <c r="AM31" s="10">
        <v>48801</v>
      </c>
      <c r="AN31" s="10">
        <v>48801</v>
      </c>
    </row>
    <row r="32" spans="1:40" ht="15">
      <c r="A32" s="40"/>
      <c r="B32" s="9" t="s">
        <v>7</v>
      </c>
      <c r="C32" s="10">
        <v>40545</v>
      </c>
      <c r="D32" s="10">
        <v>41866</v>
      </c>
      <c r="E32" s="10">
        <v>41125</v>
      </c>
      <c r="F32" s="10">
        <v>42063</v>
      </c>
      <c r="G32" s="10">
        <v>42547</v>
      </c>
      <c r="H32" s="10">
        <v>42755</v>
      </c>
      <c r="I32" s="10">
        <v>41208</v>
      </c>
      <c r="J32" s="10">
        <v>41338</v>
      </c>
      <c r="K32" s="10">
        <v>44199</v>
      </c>
      <c r="L32" s="10">
        <v>45227</v>
      </c>
      <c r="M32" s="10">
        <v>43852</v>
      </c>
      <c r="N32" s="10">
        <v>42670</v>
      </c>
      <c r="O32" s="10">
        <v>46009</v>
      </c>
      <c r="P32" s="10">
        <v>48079</v>
      </c>
      <c r="Q32" s="10">
        <v>48176</v>
      </c>
      <c r="R32" s="10">
        <v>46828</v>
      </c>
      <c r="S32" s="11">
        <v>46697</v>
      </c>
      <c r="T32" s="11">
        <v>46795</v>
      </c>
      <c r="U32" s="11">
        <v>46043</v>
      </c>
      <c r="V32" s="11">
        <v>44864</v>
      </c>
      <c r="W32" s="11">
        <v>45712</v>
      </c>
      <c r="X32" s="11">
        <v>45234</v>
      </c>
      <c r="Y32" s="11">
        <v>44287</v>
      </c>
      <c r="Z32" s="11">
        <v>47186</v>
      </c>
      <c r="AA32" s="11">
        <v>45204</v>
      </c>
      <c r="AB32" s="11">
        <v>42841</v>
      </c>
      <c r="AC32" s="34">
        <v>43745</v>
      </c>
      <c r="AD32" s="34">
        <v>45562</v>
      </c>
      <c r="AE32" s="34">
        <v>45303</v>
      </c>
      <c r="AF32" s="33">
        <v>45154</v>
      </c>
      <c r="AG32" s="33">
        <v>44738</v>
      </c>
      <c r="AH32" s="33">
        <v>44494</v>
      </c>
      <c r="AI32" s="33">
        <v>44316</v>
      </c>
      <c r="AJ32" s="33">
        <v>44172</v>
      </c>
      <c r="AK32" s="33">
        <v>44070</v>
      </c>
      <c r="AL32" s="33">
        <v>43985</v>
      </c>
      <c r="AM32" s="33">
        <v>43933</v>
      </c>
      <c r="AN32" s="33">
        <v>43880</v>
      </c>
    </row>
    <row r="33" spans="1:40" ht="30.75">
      <c r="A33" s="40"/>
      <c r="B33" s="9" t="s">
        <v>8</v>
      </c>
      <c r="C33" s="11">
        <v>282819</v>
      </c>
      <c r="D33" s="11">
        <v>291197</v>
      </c>
      <c r="E33" s="11">
        <v>292085</v>
      </c>
      <c r="F33" s="11">
        <v>322953</v>
      </c>
      <c r="G33" s="11">
        <v>312635</v>
      </c>
      <c r="H33" s="11">
        <v>332583</v>
      </c>
      <c r="I33" s="11">
        <v>340764</v>
      </c>
      <c r="J33" s="11">
        <v>323336</v>
      </c>
      <c r="K33" s="11">
        <v>339686</v>
      </c>
      <c r="L33" s="11">
        <v>347266</v>
      </c>
      <c r="M33" s="11">
        <v>364003</v>
      </c>
      <c r="N33" s="11">
        <v>352083</v>
      </c>
      <c r="O33" s="11">
        <v>371977</v>
      </c>
      <c r="P33" s="11">
        <v>364232</v>
      </c>
      <c r="Q33" s="11">
        <v>378987</v>
      </c>
      <c r="R33" s="11">
        <v>381246</v>
      </c>
      <c r="S33" s="11">
        <v>390263</v>
      </c>
      <c r="T33" s="11">
        <v>386301</v>
      </c>
      <c r="U33" s="11">
        <v>390829</v>
      </c>
      <c r="V33" s="11">
        <v>405176</v>
      </c>
      <c r="W33" s="11">
        <v>400588.69408513163</v>
      </c>
      <c r="X33" s="11">
        <v>404280.372879694</v>
      </c>
      <c r="Y33" s="11">
        <f>Y37+Y38+Y40+Y42+Y43</f>
        <v>379643</v>
      </c>
      <c r="Z33" s="11">
        <f>Z37+Z38+Z40+Z42+Z43</f>
        <v>431871</v>
      </c>
      <c r="AA33" s="11">
        <f>AA37+AA38+AA40+AA42+AA43</f>
        <v>426355</v>
      </c>
      <c r="AB33" s="11">
        <f>AB38+AB40+AB42+AB43</f>
        <v>385178</v>
      </c>
      <c r="AC33" s="11">
        <f>AC38+AC40+AC42+AC43</f>
        <v>400915</v>
      </c>
      <c r="AD33" s="11">
        <f aca="true" t="shared" si="2" ref="AD33:AN33">AD38+AD40+AD42+AD43</f>
        <v>408643</v>
      </c>
      <c r="AE33" s="11">
        <f t="shared" si="2"/>
        <v>410079</v>
      </c>
      <c r="AF33" s="11">
        <f t="shared" si="2"/>
        <v>412264.39077</v>
      </c>
      <c r="AG33" s="11">
        <f t="shared" si="2"/>
        <v>414846.11772</v>
      </c>
      <c r="AH33" s="11">
        <f t="shared" si="2"/>
        <v>416926.34679</v>
      </c>
      <c r="AI33" s="11">
        <f t="shared" si="2"/>
        <v>418709.67802</v>
      </c>
      <c r="AJ33" s="11">
        <f t="shared" si="2"/>
        <v>421664.41148999997</v>
      </c>
      <c r="AK33" s="11">
        <f t="shared" si="2"/>
        <v>423771.84725999995</v>
      </c>
      <c r="AL33" s="11">
        <f t="shared" si="2"/>
        <v>426523.58539</v>
      </c>
      <c r="AM33" s="11">
        <f t="shared" si="2"/>
        <v>429147.6251</v>
      </c>
      <c r="AN33" s="11">
        <f t="shared" si="2"/>
        <v>432730.26641000004</v>
      </c>
    </row>
    <row r="34" spans="1:40" ht="15">
      <c r="A34" s="40"/>
      <c r="B34" s="9" t="s">
        <v>9</v>
      </c>
      <c r="C34" s="10">
        <v>67097</v>
      </c>
      <c r="D34" s="10">
        <v>71181</v>
      </c>
      <c r="E34" s="10">
        <v>72885</v>
      </c>
      <c r="F34" s="10">
        <v>81846</v>
      </c>
      <c r="G34" s="10">
        <v>75638</v>
      </c>
      <c r="H34" s="10">
        <v>83465</v>
      </c>
      <c r="I34" s="10">
        <v>84534</v>
      </c>
      <c r="J34" s="10">
        <v>75670</v>
      </c>
      <c r="K34" s="10">
        <v>84401</v>
      </c>
      <c r="L34" s="10">
        <v>86239</v>
      </c>
      <c r="M34" s="10">
        <v>84546</v>
      </c>
      <c r="N34" s="10">
        <v>85485</v>
      </c>
      <c r="O34" s="10">
        <v>87300</v>
      </c>
      <c r="P34" s="10">
        <v>86332</v>
      </c>
      <c r="Q34" s="10">
        <v>91800</v>
      </c>
      <c r="R34" s="10" t="s">
        <v>10</v>
      </c>
      <c r="S34" s="12" t="s">
        <v>10</v>
      </c>
      <c r="T34" s="12" t="s">
        <v>10</v>
      </c>
      <c r="U34" s="12" t="s">
        <v>10</v>
      </c>
      <c r="V34" s="12" t="s">
        <v>10</v>
      </c>
      <c r="W34" s="12" t="s">
        <v>10</v>
      </c>
      <c r="X34" s="12" t="s">
        <v>10</v>
      </c>
      <c r="Y34" s="12" t="s">
        <v>10</v>
      </c>
      <c r="Z34" s="12" t="s">
        <v>10</v>
      </c>
      <c r="AA34" s="12" t="s">
        <v>10</v>
      </c>
      <c r="AB34" s="12" t="s">
        <v>10</v>
      </c>
      <c r="AC34" s="12" t="s">
        <v>10</v>
      </c>
      <c r="AD34" s="12" t="s">
        <v>10</v>
      </c>
      <c r="AE34" s="12" t="s">
        <v>10</v>
      </c>
      <c r="AF34" s="12" t="s">
        <v>10</v>
      </c>
      <c r="AG34" s="12" t="s">
        <v>10</v>
      </c>
      <c r="AH34" s="12" t="s">
        <v>10</v>
      </c>
      <c r="AI34" s="12" t="s">
        <v>10</v>
      </c>
      <c r="AJ34" s="12" t="s">
        <v>10</v>
      </c>
      <c r="AK34" s="12" t="s">
        <v>10</v>
      </c>
      <c r="AL34" s="12" t="s">
        <v>10</v>
      </c>
      <c r="AM34" s="12" t="s">
        <v>10</v>
      </c>
      <c r="AN34" s="12" t="s">
        <v>10</v>
      </c>
    </row>
    <row r="35" spans="1:40" ht="15">
      <c r="A35" s="40"/>
      <c r="B35" s="9" t="s">
        <v>11</v>
      </c>
      <c r="C35" s="10">
        <v>36551</v>
      </c>
      <c r="D35" s="10">
        <v>37983</v>
      </c>
      <c r="E35" s="10">
        <v>37915</v>
      </c>
      <c r="F35" s="10">
        <v>41406</v>
      </c>
      <c r="G35" s="10">
        <v>40653</v>
      </c>
      <c r="H35" s="10">
        <v>40790</v>
      </c>
      <c r="I35" s="10">
        <v>40468</v>
      </c>
      <c r="J35" s="10">
        <v>37217</v>
      </c>
      <c r="K35" s="10">
        <v>36532</v>
      </c>
      <c r="L35" s="10">
        <v>40220</v>
      </c>
      <c r="M35" s="10">
        <v>43256</v>
      </c>
      <c r="N35" s="10">
        <v>39458</v>
      </c>
      <c r="O35" s="10">
        <v>46551</v>
      </c>
      <c r="P35" s="10">
        <v>45625</v>
      </c>
      <c r="Q35" s="10">
        <v>45905</v>
      </c>
      <c r="R35" s="10" t="s">
        <v>10</v>
      </c>
      <c r="S35" s="12" t="s">
        <v>10</v>
      </c>
      <c r="T35" s="12" t="s">
        <v>10</v>
      </c>
      <c r="U35" s="12" t="s">
        <v>10</v>
      </c>
      <c r="V35" s="12" t="s">
        <v>10</v>
      </c>
      <c r="W35" s="12" t="s">
        <v>10</v>
      </c>
      <c r="X35" s="12" t="s">
        <v>10</v>
      </c>
      <c r="Y35" s="12" t="s">
        <v>10</v>
      </c>
      <c r="Z35" s="12" t="s">
        <v>10</v>
      </c>
      <c r="AA35" s="12" t="s">
        <v>10</v>
      </c>
      <c r="AB35" s="12" t="s">
        <v>10</v>
      </c>
      <c r="AC35" s="12" t="s">
        <v>10</v>
      </c>
      <c r="AD35" s="12" t="s">
        <v>10</v>
      </c>
      <c r="AE35" s="12" t="s">
        <v>10</v>
      </c>
      <c r="AF35" s="12" t="s">
        <v>10</v>
      </c>
      <c r="AG35" s="12" t="s">
        <v>10</v>
      </c>
      <c r="AH35" s="12" t="s">
        <v>10</v>
      </c>
      <c r="AI35" s="12" t="s">
        <v>10</v>
      </c>
      <c r="AJ35" s="12" t="s">
        <v>10</v>
      </c>
      <c r="AK35" s="12" t="s">
        <v>10</v>
      </c>
      <c r="AL35" s="12" t="s">
        <v>10</v>
      </c>
      <c r="AM35" s="12" t="s">
        <v>10</v>
      </c>
      <c r="AN35" s="12" t="s">
        <v>10</v>
      </c>
    </row>
    <row r="36" spans="1:40" ht="15">
      <c r="A36" s="40"/>
      <c r="B36" s="9" t="s">
        <v>12</v>
      </c>
      <c r="C36" s="10">
        <v>32461</v>
      </c>
      <c r="D36" s="10">
        <v>33420</v>
      </c>
      <c r="E36" s="10">
        <v>31289</v>
      </c>
      <c r="F36" s="10">
        <v>34966</v>
      </c>
      <c r="G36" s="10">
        <v>33999</v>
      </c>
      <c r="H36" s="10">
        <v>35734</v>
      </c>
      <c r="I36" s="10">
        <v>37162</v>
      </c>
      <c r="J36" s="10">
        <v>34973</v>
      </c>
      <c r="K36" s="10">
        <v>37410</v>
      </c>
      <c r="L36" s="10">
        <v>39081</v>
      </c>
      <c r="M36" s="10">
        <v>41943</v>
      </c>
      <c r="N36" s="10">
        <v>40529</v>
      </c>
      <c r="O36" s="10">
        <v>42412</v>
      </c>
      <c r="P36" s="10">
        <v>41719</v>
      </c>
      <c r="Q36" s="10">
        <v>42929</v>
      </c>
      <c r="R36" s="10" t="s">
        <v>10</v>
      </c>
      <c r="S36" s="12" t="s">
        <v>10</v>
      </c>
      <c r="T36" s="12" t="s">
        <v>10</v>
      </c>
      <c r="U36" s="12" t="s">
        <v>10</v>
      </c>
      <c r="V36" s="12" t="s">
        <v>10</v>
      </c>
      <c r="W36" s="12" t="s">
        <v>10</v>
      </c>
      <c r="X36" s="12" t="s">
        <v>10</v>
      </c>
      <c r="Y36" s="12" t="s">
        <v>10</v>
      </c>
      <c r="Z36" s="12" t="s">
        <v>10</v>
      </c>
      <c r="AA36" s="12" t="s">
        <v>10</v>
      </c>
      <c r="AB36" s="12" t="s">
        <v>10</v>
      </c>
      <c r="AC36" s="12" t="s">
        <v>10</v>
      </c>
      <c r="AD36" s="12" t="s">
        <v>10</v>
      </c>
      <c r="AE36" s="12" t="s">
        <v>10</v>
      </c>
      <c r="AF36" s="12" t="s">
        <v>10</v>
      </c>
      <c r="AG36" s="12" t="s">
        <v>10</v>
      </c>
      <c r="AH36" s="12" t="s">
        <v>10</v>
      </c>
      <c r="AI36" s="12" t="s">
        <v>10</v>
      </c>
      <c r="AJ36" s="12" t="s">
        <v>10</v>
      </c>
      <c r="AK36" s="12" t="s">
        <v>10</v>
      </c>
      <c r="AL36" s="12" t="s">
        <v>10</v>
      </c>
      <c r="AM36" s="12" t="s">
        <v>10</v>
      </c>
      <c r="AN36" s="12" t="s">
        <v>10</v>
      </c>
    </row>
    <row r="37" spans="1:40" ht="15">
      <c r="A37" s="40"/>
      <c r="B37" s="9" t="s">
        <v>13</v>
      </c>
      <c r="C37" s="10" t="s">
        <v>10</v>
      </c>
      <c r="D37" s="10" t="s">
        <v>10</v>
      </c>
      <c r="E37" s="10" t="s">
        <v>10</v>
      </c>
      <c r="F37" s="10" t="s">
        <v>10</v>
      </c>
      <c r="G37" s="10" t="s">
        <v>10</v>
      </c>
      <c r="H37" s="10" t="s">
        <v>10</v>
      </c>
      <c r="I37" s="10" t="s">
        <v>10</v>
      </c>
      <c r="J37" s="10" t="s">
        <v>10</v>
      </c>
      <c r="K37" s="10" t="s">
        <v>10</v>
      </c>
      <c r="L37" s="10" t="s">
        <v>10</v>
      </c>
      <c r="M37" s="10" t="s">
        <v>10</v>
      </c>
      <c r="N37" s="10" t="s">
        <v>10</v>
      </c>
      <c r="O37" s="10" t="s">
        <v>10</v>
      </c>
      <c r="P37" s="10" t="s">
        <v>10</v>
      </c>
      <c r="Q37" s="10" t="s">
        <v>10</v>
      </c>
      <c r="R37" s="10" t="s">
        <v>10</v>
      </c>
      <c r="S37" s="11" t="s">
        <v>10</v>
      </c>
      <c r="T37" s="11" t="s">
        <v>10</v>
      </c>
      <c r="U37" s="11" t="s">
        <v>10</v>
      </c>
      <c r="V37" s="11" t="s">
        <v>10</v>
      </c>
      <c r="W37" s="11">
        <v>5068.83733822</v>
      </c>
      <c r="X37" s="11">
        <v>4803.282934228864</v>
      </c>
      <c r="Y37" s="11">
        <v>5520</v>
      </c>
      <c r="Z37" s="11">
        <v>5112</v>
      </c>
      <c r="AA37" s="11">
        <v>5294</v>
      </c>
      <c r="AB37" s="12" t="s">
        <v>10</v>
      </c>
      <c r="AC37" s="12" t="s">
        <v>10</v>
      </c>
      <c r="AD37" s="12" t="s">
        <v>10</v>
      </c>
      <c r="AE37" s="12" t="s">
        <v>10</v>
      </c>
      <c r="AF37" s="12" t="s">
        <v>10</v>
      </c>
      <c r="AG37" s="12" t="s">
        <v>10</v>
      </c>
      <c r="AH37" s="12" t="s">
        <v>10</v>
      </c>
      <c r="AI37" s="12" t="s">
        <v>10</v>
      </c>
      <c r="AJ37" s="12" t="s">
        <v>10</v>
      </c>
      <c r="AK37" s="12" t="s">
        <v>10</v>
      </c>
      <c r="AL37" s="12" t="s">
        <v>10</v>
      </c>
      <c r="AM37" s="12" t="s">
        <v>10</v>
      </c>
      <c r="AN37" s="12" t="s">
        <v>10</v>
      </c>
    </row>
    <row r="38" spans="1:40" ht="15">
      <c r="A38" s="40"/>
      <c r="B38" s="9" t="s">
        <v>14</v>
      </c>
      <c r="C38" s="10" t="s">
        <v>10</v>
      </c>
      <c r="D38" s="10" t="s">
        <v>10</v>
      </c>
      <c r="E38" s="10" t="s">
        <v>10</v>
      </c>
      <c r="F38" s="10" t="s">
        <v>10</v>
      </c>
      <c r="G38" s="10" t="s">
        <v>10</v>
      </c>
      <c r="H38" s="10" t="s">
        <v>10</v>
      </c>
      <c r="I38" s="10" t="s">
        <v>10</v>
      </c>
      <c r="J38" s="10" t="s">
        <v>10</v>
      </c>
      <c r="K38" s="10" t="s">
        <v>10</v>
      </c>
      <c r="L38" s="10" t="s">
        <v>10</v>
      </c>
      <c r="M38" s="10" t="s">
        <v>10</v>
      </c>
      <c r="N38" s="10" t="s">
        <v>10</v>
      </c>
      <c r="O38" s="10" t="s">
        <v>10</v>
      </c>
      <c r="P38" s="10" t="s">
        <v>10</v>
      </c>
      <c r="Q38" s="10" t="s">
        <v>10</v>
      </c>
      <c r="R38" s="10" t="s">
        <v>10</v>
      </c>
      <c r="S38" s="11" t="s">
        <v>10</v>
      </c>
      <c r="T38" s="11" t="s">
        <v>10</v>
      </c>
      <c r="U38" s="11" t="s">
        <v>10</v>
      </c>
      <c r="V38" s="11" t="s">
        <v>10</v>
      </c>
      <c r="W38" s="11">
        <v>86728.41</v>
      </c>
      <c r="X38" s="11">
        <v>86844.021</v>
      </c>
      <c r="Y38" s="11">
        <v>76464</v>
      </c>
      <c r="Z38" s="11">
        <v>109400</v>
      </c>
      <c r="AA38" s="11">
        <v>104713</v>
      </c>
      <c r="AB38" s="11">
        <v>95920</v>
      </c>
      <c r="AC38" s="11">
        <v>99054</v>
      </c>
      <c r="AD38" s="11">
        <v>103731</v>
      </c>
      <c r="AE38" s="11">
        <v>104295</v>
      </c>
      <c r="AF38" s="10">
        <v>105682.8</v>
      </c>
      <c r="AG38" s="10">
        <v>106801.8</v>
      </c>
      <c r="AH38" s="10">
        <v>107595</v>
      </c>
      <c r="AI38" s="10">
        <v>108131.1</v>
      </c>
      <c r="AJ38" s="10">
        <v>108754.1</v>
      </c>
      <c r="AK38" s="10">
        <v>109532.3</v>
      </c>
      <c r="AL38" s="10">
        <v>110215.9</v>
      </c>
      <c r="AM38" s="10">
        <v>110880.5</v>
      </c>
      <c r="AN38" s="10">
        <v>111540.4</v>
      </c>
    </row>
    <row r="39" spans="1:40" ht="15">
      <c r="A39" s="40"/>
      <c r="B39" s="9" t="s">
        <v>15</v>
      </c>
      <c r="C39" s="10">
        <v>21113</v>
      </c>
      <c r="D39" s="10">
        <v>21432</v>
      </c>
      <c r="E39" s="10">
        <v>21866</v>
      </c>
      <c r="F39" s="10">
        <v>21955</v>
      </c>
      <c r="G39" s="10">
        <v>23033</v>
      </c>
      <c r="H39" s="10">
        <v>23429</v>
      </c>
      <c r="I39" s="10">
        <v>24251</v>
      </c>
      <c r="J39" s="10">
        <v>25390</v>
      </c>
      <c r="K39" s="10">
        <v>26080</v>
      </c>
      <c r="L39" s="10">
        <v>25200</v>
      </c>
      <c r="M39" s="10">
        <v>24536</v>
      </c>
      <c r="N39" s="10">
        <v>21815</v>
      </c>
      <c r="O39" s="10">
        <v>23645</v>
      </c>
      <c r="P39" s="10">
        <v>24134</v>
      </c>
      <c r="Q39" s="10">
        <v>24526</v>
      </c>
      <c r="R39" s="10">
        <v>33748</v>
      </c>
      <c r="S39" s="11">
        <v>34677</v>
      </c>
      <c r="T39" s="11">
        <v>33191</v>
      </c>
      <c r="U39" s="11">
        <v>36029</v>
      </c>
      <c r="V39" s="11">
        <v>35351</v>
      </c>
      <c r="W39" s="11" t="s">
        <v>10</v>
      </c>
      <c r="X39" s="11" t="s">
        <v>10</v>
      </c>
      <c r="Y39" s="11" t="s">
        <v>10</v>
      </c>
      <c r="Z39" s="11" t="s">
        <v>10</v>
      </c>
      <c r="AA39" s="11" t="s">
        <v>10</v>
      </c>
      <c r="AB39" s="11" t="s">
        <v>10</v>
      </c>
      <c r="AC39" s="11" t="s">
        <v>10</v>
      </c>
      <c r="AD39" s="11" t="s">
        <v>10</v>
      </c>
      <c r="AE39" s="11" t="s">
        <v>10</v>
      </c>
      <c r="AF39" s="11" t="s">
        <v>10</v>
      </c>
      <c r="AG39" s="11" t="s">
        <v>10</v>
      </c>
      <c r="AH39" s="11" t="s">
        <v>10</v>
      </c>
      <c r="AI39" s="11" t="s">
        <v>10</v>
      </c>
      <c r="AJ39" s="11" t="s">
        <v>10</v>
      </c>
      <c r="AK39" s="11" t="s">
        <v>10</v>
      </c>
      <c r="AL39" s="11" t="s">
        <v>10</v>
      </c>
      <c r="AM39" s="11" t="s">
        <v>10</v>
      </c>
      <c r="AN39" s="11" t="s">
        <v>10</v>
      </c>
    </row>
    <row r="40" spans="1:40" ht="15">
      <c r="A40" s="40"/>
      <c r="B40" s="9" t="s">
        <v>16</v>
      </c>
      <c r="C40" s="10" t="s">
        <v>10</v>
      </c>
      <c r="D40" s="10" t="s">
        <v>10</v>
      </c>
      <c r="E40" s="10" t="s">
        <v>10</v>
      </c>
      <c r="F40" s="10" t="s">
        <v>10</v>
      </c>
      <c r="G40" s="10" t="s">
        <v>10</v>
      </c>
      <c r="H40" s="10" t="s">
        <v>10</v>
      </c>
      <c r="I40" s="10" t="s">
        <v>10</v>
      </c>
      <c r="J40" s="10" t="s">
        <v>10</v>
      </c>
      <c r="K40" s="10" t="s">
        <v>10</v>
      </c>
      <c r="L40" s="10" t="s">
        <v>10</v>
      </c>
      <c r="M40" s="10" t="s">
        <v>10</v>
      </c>
      <c r="N40" s="10" t="s">
        <v>10</v>
      </c>
      <c r="O40" s="10" t="s">
        <v>10</v>
      </c>
      <c r="P40" s="10" t="s">
        <v>10</v>
      </c>
      <c r="Q40" s="10" t="s">
        <v>10</v>
      </c>
      <c r="R40" s="10" t="s">
        <v>10</v>
      </c>
      <c r="S40" s="11" t="s">
        <v>10</v>
      </c>
      <c r="T40" s="11" t="s">
        <v>10</v>
      </c>
      <c r="U40" s="11" t="s">
        <v>10</v>
      </c>
      <c r="V40" s="11" t="s">
        <v>10</v>
      </c>
      <c r="W40" s="11">
        <v>115535</v>
      </c>
      <c r="X40" s="11">
        <v>122563</v>
      </c>
      <c r="Y40" s="11">
        <v>132229</v>
      </c>
      <c r="Z40" s="11">
        <v>140510</v>
      </c>
      <c r="AA40" s="11">
        <v>143086</v>
      </c>
      <c r="AB40" s="11">
        <v>129771</v>
      </c>
      <c r="AC40" s="11">
        <v>131021</v>
      </c>
      <c r="AD40" s="11">
        <v>132652</v>
      </c>
      <c r="AE40" s="11">
        <v>133394</v>
      </c>
      <c r="AF40" s="10">
        <v>132942</v>
      </c>
      <c r="AG40" s="10">
        <v>132883</v>
      </c>
      <c r="AH40" s="10">
        <v>133050</v>
      </c>
      <c r="AI40" s="10">
        <v>133239</v>
      </c>
      <c r="AJ40" s="10">
        <v>133842</v>
      </c>
      <c r="AK40" s="10">
        <v>133797</v>
      </c>
      <c r="AL40" s="10">
        <v>134342</v>
      </c>
      <c r="AM40" s="10">
        <v>134915</v>
      </c>
      <c r="AN40" s="10">
        <v>135667</v>
      </c>
    </row>
    <row r="41" spans="1:40" ht="15">
      <c r="A41" s="40"/>
      <c r="B41" s="9" t="s">
        <v>17</v>
      </c>
      <c r="C41" s="10" t="s">
        <v>10</v>
      </c>
      <c r="D41" s="10" t="s">
        <v>10</v>
      </c>
      <c r="E41" s="10" t="s">
        <v>10</v>
      </c>
      <c r="F41" s="10" t="s">
        <v>10</v>
      </c>
      <c r="G41" s="10" t="s">
        <v>10</v>
      </c>
      <c r="H41" s="10" t="s">
        <v>10</v>
      </c>
      <c r="I41" s="10" t="s">
        <v>10</v>
      </c>
      <c r="J41" s="10" t="s">
        <v>10</v>
      </c>
      <c r="K41" s="10" t="s">
        <v>10</v>
      </c>
      <c r="L41" s="10" t="s">
        <v>10</v>
      </c>
      <c r="M41" s="10" t="s">
        <v>10</v>
      </c>
      <c r="N41" s="10" t="s">
        <v>10</v>
      </c>
      <c r="O41" s="10" t="s">
        <v>10</v>
      </c>
      <c r="P41" s="10" t="s">
        <v>10</v>
      </c>
      <c r="Q41" s="10" t="s">
        <v>10</v>
      </c>
      <c r="R41" s="10">
        <v>151600</v>
      </c>
      <c r="S41" s="11">
        <v>149631</v>
      </c>
      <c r="T41" s="11">
        <v>141900</v>
      </c>
      <c r="U41" s="11">
        <v>142395</v>
      </c>
      <c r="V41" s="11">
        <v>143827</v>
      </c>
      <c r="W41" s="11" t="s">
        <v>10</v>
      </c>
      <c r="X41" s="11" t="s">
        <v>10</v>
      </c>
      <c r="Y41" s="11" t="s">
        <v>10</v>
      </c>
      <c r="Z41" s="11" t="s">
        <v>10</v>
      </c>
      <c r="AA41" s="11" t="s">
        <v>10</v>
      </c>
      <c r="AB41" s="11" t="s">
        <v>10</v>
      </c>
      <c r="AC41" s="11" t="s">
        <v>10</v>
      </c>
      <c r="AD41" s="11" t="s">
        <v>10</v>
      </c>
      <c r="AE41" s="11" t="s">
        <v>10</v>
      </c>
      <c r="AF41" s="11" t="s">
        <v>10</v>
      </c>
      <c r="AG41" s="11" t="s">
        <v>10</v>
      </c>
      <c r="AH41" s="11" t="s">
        <v>10</v>
      </c>
      <c r="AI41" s="11" t="s">
        <v>10</v>
      </c>
      <c r="AJ41" s="11" t="s">
        <v>10</v>
      </c>
      <c r="AK41" s="11" t="s">
        <v>10</v>
      </c>
      <c r="AL41" s="11" t="s">
        <v>10</v>
      </c>
      <c r="AM41" s="11" t="s">
        <v>10</v>
      </c>
      <c r="AN41" s="11" t="s">
        <v>10</v>
      </c>
    </row>
    <row r="42" spans="1:40" ht="15">
      <c r="A42" s="40"/>
      <c r="B42" s="9" t="s">
        <v>18</v>
      </c>
      <c r="C42" s="10">
        <v>86648</v>
      </c>
      <c r="D42" s="10">
        <v>88422</v>
      </c>
      <c r="E42" s="10">
        <v>88218</v>
      </c>
      <c r="F42" s="10">
        <v>101136</v>
      </c>
      <c r="G42" s="10">
        <v>96807</v>
      </c>
      <c r="H42" s="10">
        <v>104541</v>
      </c>
      <c r="I42" s="10">
        <v>105254</v>
      </c>
      <c r="J42" s="10">
        <v>122649</v>
      </c>
      <c r="K42" s="10">
        <v>127416</v>
      </c>
      <c r="L42" s="10">
        <v>128563</v>
      </c>
      <c r="M42" s="10">
        <v>139146</v>
      </c>
      <c r="N42" s="10">
        <v>135182</v>
      </c>
      <c r="O42" s="10">
        <v>141882</v>
      </c>
      <c r="P42" s="10">
        <v>137972</v>
      </c>
      <c r="Q42" s="10">
        <v>144337</v>
      </c>
      <c r="R42" s="10">
        <v>164638</v>
      </c>
      <c r="S42" s="11">
        <v>175163</v>
      </c>
      <c r="T42" s="11">
        <v>179888</v>
      </c>
      <c r="U42" s="11">
        <v>179596</v>
      </c>
      <c r="V42" s="11">
        <v>193135</v>
      </c>
      <c r="W42" s="11">
        <v>152030</v>
      </c>
      <c r="X42" s="11">
        <v>150850</v>
      </c>
      <c r="Y42" s="11">
        <v>130113</v>
      </c>
      <c r="Z42" s="11">
        <v>137681</v>
      </c>
      <c r="AA42" s="11">
        <v>136335</v>
      </c>
      <c r="AB42" s="11">
        <v>122790</v>
      </c>
      <c r="AC42" s="11">
        <v>129306</v>
      </c>
      <c r="AD42" s="11">
        <v>131045</v>
      </c>
      <c r="AE42" s="11">
        <v>131467</v>
      </c>
      <c r="AF42" s="33">
        <v>132391</v>
      </c>
      <c r="AG42" s="33">
        <v>133343</v>
      </c>
      <c r="AH42" s="33">
        <v>134310</v>
      </c>
      <c r="AI42" s="33">
        <v>135382</v>
      </c>
      <c r="AJ42" s="33">
        <v>136480</v>
      </c>
      <c r="AK42" s="33">
        <v>137760</v>
      </c>
      <c r="AL42" s="33">
        <v>138934</v>
      </c>
      <c r="AM42" s="33">
        <v>140144</v>
      </c>
      <c r="AN42" s="33">
        <v>141479</v>
      </c>
    </row>
    <row r="43" spans="1:40" ht="15">
      <c r="A43" s="40"/>
      <c r="B43" s="9" t="s">
        <v>19</v>
      </c>
      <c r="C43" s="10">
        <v>38949</v>
      </c>
      <c r="D43" s="10">
        <v>38759</v>
      </c>
      <c r="E43" s="10">
        <v>39912</v>
      </c>
      <c r="F43" s="10">
        <v>41644</v>
      </c>
      <c r="G43" s="10">
        <v>42505</v>
      </c>
      <c r="H43" s="10">
        <v>44624</v>
      </c>
      <c r="I43" s="10">
        <v>49095</v>
      </c>
      <c r="J43" s="10">
        <v>27437</v>
      </c>
      <c r="K43" s="10">
        <v>27847</v>
      </c>
      <c r="L43" s="10">
        <v>27963</v>
      </c>
      <c r="M43" s="10">
        <v>30576</v>
      </c>
      <c r="N43" s="10">
        <v>29614</v>
      </c>
      <c r="O43" s="10">
        <v>30187</v>
      </c>
      <c r="P43" s="10">
        <v>28450</v>
      </c>
      <c r="Q43" s="10">
        <v>29490</v>
      </c>
      <c r="R43" s="10">
        <v>31260</v>
      </c>
      <c r="S43" s="11">
        <v>30792</v>
      </c>
      <c r="T43" s="11">
        <v>31322</v>
      </c>
      <c r="U43" s="11">
        <v>32809</v>
      </c>
      <c r="V43" s="11">
        <v>32863</v>
      </c>
      <c r="W43" s="11">
        <v>41226.446746911606</v>
      </c>
      <c r="X43" s="11">
        <v>39220.06894546485</v>
      </c>
      <c r="Y43" s="11">
        <v>35317</v>
      </c>
      <c r="Z43" s="11">
        <v>39168</v>
      </c>
      <c r="AA43" s="11">
        <v>36927</v>
      </c>
      <c r="AB43" s="11">
        <v>36697</v>
      </c>
      <c r="AC43" s="11">
        <v>41534</v>
      </c>
      <c r="AD43" s="11">
        <v>41215</v>
      </c>
      <c r="AE43" s="11">
        <v>40923</v>
      </c>
      <c r="AF43" s="10">
        <v>41248.59077000001</v>
      </c>
      <c r="AG43" s="10">
        <v>41818.31772</v>
      </c>
      <c r="AH43" s="10">
        <v>41971.34679000001</v>
      </c>
      <c r="AI43" s="10">
        <v>41957.57802</v>
      </c>
      <c r="AJ43" s="10">
        <v>42588.31149</v>
      </c>
      <c r="AK43" s="10">
        <v>42682.54725999999</v>
      </c>
      <c r="AL43" s="10">
        <v>43031.68538999999</v>
      </c>
      <c r="AM43" s="10">
        <v>43208.125100000005</v>
      </c>
      <c r="AN43" s="10">
        <v>44043.866409999995</v>
      </c>
    </row>
    <row r="44" spans="1:40" ht="15">
      <c r="A44" s="9" t="s">
        <v>20</v>
      </c>
      <c r="B44" s="9" t="s">
        <v>21</v>
      </c>
      <c r="C44" s="10">
        <v>35815</v>
      </c>
      <c r="D44" s="10">
        <v>35448</v>
      </c>
      <c r="E44" s="10">
        <v>35055</v>
      </c>
      <c r="F44" s="10">
        <v>35407</v>
      </c>
      <c r="G44" s="10">
        <v>36180</v>
      </c>
      <c r="H44" s="10">
        <v>36965</v>
      </c>
      <c r="I44" s="10">
        <v>38868</v>
      </c>
      <c r="J44" s="10">
        <v>37966</v>
      </c>
      <c r="K44" s="10">
        <v>41876</v>
      </c>
      <c r="L44" s="10">
        <v>39164</v>
      </c>
      <c r="M44" s="10">
        <v>44641</v>
      </c>
      <c r="N44" s="10">
        <v>44015</v>
      </c>
      <c r="O44" s="10">
        <v>45414</v>
      </c>
      <c r="P44" s="10">
        <v>42702</v>
      </c>
      <c r="Q44" s="10">
        <v>44010</v>
      </c>
      <c r="R44" s="10">
        <v>48141</v>
      </c>
      <c r="S44" s="11">
        <v>50402</v>
      </c>
      <c r="T44" s="11">
        <v>50408</v>
      </c>
      <c r="U44" s="11">
        <v>47806</v>
      </c>
      <c r="V44" s="11">
        <v>56191</v>
      </c>
      <c r="W44" s="11">
        <v>57315</v>
      </c>
      <c r="X44" s="11">
        <v>50100</v>
      </c>
      <c r="Y44" s="11">
        <v>52231</v>
      </c>
      <c r="Z44" s="11">
        <v>57256</v>
      </c>
      <c r="AA44" s="11">
        <v>58419</v>
      </c>
      <c r="AB44" s="11">
        <v>59187</v>
      </c>
      <c r="AC44" s="11">
        <v>59650</v>
      </c>
      <c r="AD44" s="11">
        <v>55003</v>
      </c>
      <c r="AE44" s="11">
        <v>56044</v>
      </c>
      <c r="AF44" s="10">
        <v>56043.5</v>
      </c>
      <c r="AG44" s="10">
        <v>56836.1389142857</v>
      </c>
      <c r="AH44" s="10">
        <v>57382.70014928571</v>
      </c>
      <c r="AI44" s="10">
        <v>57939.48936642857</v>
      </c>
      <c r="AJ44" s="10">
        <v>58509.465157142855</v>
      </c>
      <c r="AK44" s="10">
        <v>59083.319142142864</v>
      </c>
      <c r="AL44" s="10">
        <v>59639.83887142856</v>
      </c>
      <c r="AM44" s="10">
        <v>60207.07702214287</v>
      </c>
      <c r="AN44" s="10">
        <v>61411.218562585724</v>
      </c>
    </row>
    <row r="45" spans="1:40" ht="21">
      <c r="A45" s="9" t="s">
        <v>22</v>
      </c>
      <c r="B45" s="9" t="s">
        <v>23</v>
      </c>
      <c r="C45" s="10">
        <v>94252</v>
      </c>
      <c r="D45" s="10">
        <v>86097</v>
      </c>
      <c r="E45" s="10">
        <v>91686</v>
      </c>
      <c r="F45" s="10">
        <v>88811</v>
      </c>
      <c r="G45" s="10">
        <v>91037</v>
      </c>
      <c r="H45" s="10">
        <v>94890</v>
      </c>
      <c r="I45" s="10">
        <v>95435</v>
      </c>
      <c r="J45" s="10">
        <v>94158</v>
      </c>
      <c r="K45" s="10">
        <v>101822</v>
      </c>
      <c r="L45" s="10">
        <v>99080</v>
      </c>
      <c r="M45" s="10">
        <v>97324</v>
      </c>
      <c r="N45" s="10">
        <v>96622</v>
      </c>
      <c r="O45" s="10">
        <v>95951</v>
      </c>
      <c r="P45" s="10">
        <v>102020</v>
      </c>
      <c r="Q45" s="10">
        <v>102689</v>
      </c>
      <c r="R45" s="10">
        <v>107493</v>
      </c>
      <c r="S45" s="11">
        <v>111093</v>
      </c>
      <c r="T45" s="11">
        <v>112700</v>
      </c>
      <c r="U45" s="11">
        <v>113605</v>
      </c>
      <c r="V45" s="11">
        <v>109565</v>
      </c>
      <c r="W45" s="11">
        <v>101667.66816909495</v>
      </c>
      <c r="X45" s="11">
        <v>108459</v>
      </c>
      <c r="Y45" s="11">
        <v>103590</v>
      </c>
      <c r="Z45" s="11">
        <v>110765</v>
      </c>
      <c r="AA45" s="11">
        <v>104205</v>
      </c>
      <c r="AB45" s="11">
        <v>108935</v>
      </c>
      <c r="AC45" s="11">
        <v>104737</v>
      </c>
      <c r="AD45" s="11">
        <v>105492</v>
      </c>
      <c r="AE45" s="11">
        <v>106275</v>
      </c>
      <c r="AF45" s="10">
        <v>111525</v>
      </c>
      <c r="AG45" s="10">
        <v>112042</v>
      </c>
      <c r="AH45" s="10">
        <v>112776</v>
      </c>
      <c r="AI45" s="10">
        <v>113749</v>
      </c>
      <c r="AJ45" s="10">
        <v>114582</v>
      </c>
      <c r="AK45" s="10">
        <v>115161</v>
      </c>
      <c r="AL45" s="10">
        <v>115821</v>
      </c>
      <c r="AM45" s="10">
        <v>116490</v>
      </c>
      <c r="AN45" s="10">
        <v>117101</v>
      </c>
    </row>
    <row r="46" spans="1:40" ht="24" customHeight="1" thickBot="1">
      <c r="A46" s="13" t="s">
        <v>27</v>
      </c>
      <c r="B46" s="13" t="s">
        <v>25</v>
      </c>
      <c r="C46" s="10">
        <v>484231</v>
      </c>
      <c r="D46" s="10">
        <v>485761</v>
      </c>
      <c r="E46" s="10">
        <v>492983</v>
      </c>
      <c r="F46" s="10">
        <v>521733</v>
      </c>
      <c r="G46" s="10">
        <v>518253</v>
      </c>
      <c r="H46" s="11">
        <v>544684</v>
      </c>
      <c r="I46" s="11">
        <v>554081</v>
      </c>
      <c r="J46" s="10">
        <v>529874</v>
      </c>
      <c r="K46" s="10">
        <v>567558</v>
      </c>
      <c r="L46" s="10">
        <v>570915</v>
      </c>
      <c r="M46" s="10">
        <v>588426</v>
      </c>
      <c r="N46" s="10">
        <v>576312</v>
      </c>
      <c r="O46" s="11">
        <v>604986</v>
      </c>
      <c r="P46" s="10">
        <v>593874</v>
      </c>
      <c r="Q46" s="10">
        <v>618701</v>
      </c>
      <c r="R46" s="10">
        <v>626365</v>
      </c>
      <c r="S46" s="10">
        <v>640981</v>
      </c>
      <c r="T46" s="10">
        <v>637905</v>
      </c>
      <c r="U46" s="11">
        <v>643557</v>
      </c>
      <c r="V46" s="10">
        <v>668818</v>
      </c>
      <c r="W46" s="10">
        <v>651418.3622542266</v>
      </c>
      <c r="X46" s="11">
        <v>648190.3728796938</v>
      </c>
      <c r="Y46" s="22">
        <f>Y31+Y32+Y33+Y44+Y45</f>
        <v>618570</v>
      </c>
      <c r="Z46" s="22">
        <f>Z31+Z32+Z33+Z44+Z45</f>
        <v>686202</v>
      </c>
      <c r="AA46" s="22">
        <f>AA31+AA32+AA33+AA44+AA45</f>
        <v>677005</v>
      </c>
      <c r="AB46" s="22">
        <f>AB31+AB32+AB33+AB44+AB45</f>
        <v>636387</v>
      </c>
      <c r="AC46" s="22">
        <f>AC31+AC32+AC33+AC44+AC45</f>
        <v>649538</v>
      </c>
      <c r="AD46" s="22">
        <f>AD31+AE32+AD33+AD44+AD45</f>
        <v>659277</v>
      </c>
      <c r="AE46" s="22">
        <f>AE31+AF32+AE33+AE44+AE45</f>
        <v>662902</v>
      </c>
      <c r="AF46" s="31">
        <f aca="true" t="shared" si="3" ref="AF46:AN46">AF31+AF32+AF33+AF44+AF45</f>
        <v>670755.8907699999</v>
      </c>
      <c r="AG46" s="31">
        <f t="shared" si="3"/>
        <v>674732.2566342857</v>
      </c>
      <c r="AH46" s="31">
        <f t="shared" si="3"/>
        <v>678238.0469392857</v>
      </c>
      <c r="AI46" s="31">
        <f t="shared" si="3"/>
        <v>681810.1673864286</v>
      </c>
      <c r="AJ46" s="31">
        <f t="shared" si="3"/>
        <v>686462.8766471428</v>
      </c>
      <c r="AK46" s="31">
        <f t="shared" si="3"/>
        <v>690019.1664021428</v>
      </c>
      <c r="AL46" s="31">
        <f t="shared" si="3"/>
        <v>694325.4242614285</v>
      </c>
      <c r="AM46" s="31">
        <f t="shared" si="3"/>
        <v>698578.7021221429</v>
      </c>
      <c r="AN46" s="31">
        <f t="shared" si="3"/>
        <v>703923.4849725858</v>
      </c>
    </row>
    <row r="47" spans="1:31" s="5" customFormat="1" ht="12.75" customHeight="1">
      <c r="A47" s="43" t="s">
        <v>61</v>
      </c>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row>
    <row r="48" spans="1:31" ht="10.5" customHeight="1">
      <c r="A48" s="27" t="s">
        <v>28</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row>
    <row r="49" spans="1:31" ht="14.25" customHeight="1">
      <c r="A49" s="27" t="s">
        <v>29</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row>
    <row r="50" spans="1:31" ht="11.25" customHeight="1">
      <c r="A50" s="27" t="s">
        <v>60</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row>
    <row r="51" spans="1:31" ht="13.5" customHeight="1">
      <c r="A51" s="39" t="s">
        <v>57</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row>
    <row r="52" spans="1:31" ht="12" customHeight="1">
      <c r="A52" s="27" t="s">
        <v>58</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row>
    <row r="53" spans="1:31" s="1" customFormat="1" ht="12" customHeight="1">
      <c r="A53" s="42" t="s">
        <v>65</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27"/>
      <c r="AE53" s="27"/>
    </row>
    <row r="54" spans="1:31" ht="15">
      <c r="A54" s="27" t="s">
        <v>30</v>
      </c>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row>
    <row r="55" spans="1:31" ht="11.25" customHeight="1">
      <c r="A55" s="27" t="s">
        <v>31</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row>
  </sheetData>
  <sheetProtection/>
  <mergeCells count="11">
    <mergeCell ref="A53:AC53"/>
    <mergeCell ref="A47:AE47"/>
    <mergeCell ref="AD28:AN28"/>
    <mergeCell ref="AD9:AN9"/>
    <mergeCell ref="C9:AC9"/>
    <mergeCell ref="A51:AE51"/>
    <mergeCell ref="A31:A43"/>
    <mergeCell ref="C8:AE8"/>
    <mergeCell ref="A11:A23"/>
    <mergeCell ref="C27:AE27"/>
    <mergeCell ref="C28:AC28"/>
  </mergeCells>
  <printOptions/>
  <pageMargins left="0.5" right="0.25" top="0.5" bottom="0.5" header="0.3" footer="0.3"/>
  <pageSetup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cols>
    <col min="1" max="1" width="12.8515625" style="0" customWidth="1"/>
  </cols>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cols>
    <col min="1" max="1" width="20.140625" style="0" customWidth="1"/>
    <col min="2" max="2" width="15.7109375" style="0" customWidth="1"/>
    <col min="3" max="4" width="11.7109375" style="0" customWidth="1"/>
    <col min="5" max="5" width="10.8515625" style="0" customWidth="1"/>
  </cols>
  <sheetData>
    <row r="8" ht="12.75" customHeight="1"/>
    <row r="9" ht="25.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PE7</dc:creator>
  <cp:keywords/>
  <dc:description/>
  <cp:lastModifiedBy>Shear, Tim </cp:lastModifiedBy>
  <dcterms:created xsi:type="dcterms:W3CDTF">2012-03-07T20:42:24Z</dcterms:created>
  <dcterms:modified xsi:type="dcterms:W3CDTF">2017-11-29T18:17:53Z</dcterms:modified>
  <cp:category/>
  <cp:version/>
  <cp:contentType/>
  <cp:contentStatus/>
</cp:coreProperties>
</file>